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30" windowWidth="10455" windowHeight="10545" tabRatio="860" firstSheet="1" activeTab="7"/>
  </bookViews>
  <sheets>
    <sheet name="Приложение 2" sheetId="1" r:id="rId1"/>
    <sheet name="Приложение 3" sheetId="2" r:id="rId2"/>
    <sheet name="Приложение 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<sst xmlns="http://schemas.openxmlformats.org/spreadsheetml/2006/main" count="360" uniqueCount="185">
  <si>
    <t>Приложение № 3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</si>
  <si>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</si>
  <si>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</si>
  <si>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СТАНДАРТИЗИРОВАННЫЕ ТАРИФНЫЕ СТАВКИ для расчета платы за технологическое присоединение
к территориальным распределительным сетям на уровне напряжения ниже 35 кВ и присоединяемой мощностью менее 8900 кВт АО "ПКС" на 2016 г.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</si>
  <si>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</si>
  <si>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</si>
  <si>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</si>
  <si>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С1</t>
  </si>
  <si>
    <t>С1.1</t>
  </si>
  <si>
    <t>С1.2</t>
  </si>
  <si>
    <t>С1.3</t>
  </si>
  <si>
    <t>С1.4</t>
  </si>
  <si>
    <t>С2,i</t>
  </si>
  <si>
    <t>C3,i</t>
  </si>
  <si>
    <t>C4,i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</si>
  <si>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</si>
  <si>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</si>
  <si>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</si>
  <si>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</si>
  <si>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</si>
  <si>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</si>
  <si>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рублей/км</t>
  </si>
  <si>
    <t>*_Ставки платы С2,i,  С3,i и С4,i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</si>
  <si>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№ 4</t>
  </si>
  <si>
    <t>Наименование мероприятий</t>
  </si>
  <si>
    <t>Объем максимальной мощности (кВт)</t>
  </si>
  <si>
    <t>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</si>
  <si>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6</t>
  </si>
  <si>
    <t>ФАКТИЧЕСКИЕ СРЕДНИЕ ДАННЫЕ о присоединенных объемах максимальной мощности за 3 предыдущих года по каждому мероприятию</t>
  </si>
  <si>
    <t>Наименование 
мероприятий</t>
  </si>
  <si>
    <t xml:space="preserve">Фактические расходы на строительство подстанций 
за 3 предыдущих года 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</si>
  <si>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</si>
  <si>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</si>
  <si>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</si>
  <si>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
по каждому мероприятию</t>
  </si>
  <si>
    <t xml:space="preserve">Расходы на строительство воздушных и кабельных линий электропередачи 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</si>
  <si>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</si>
  <si>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</si>
  <si>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</si>
  <si>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</si>
  <si>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</si>
  <si>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</si>
  <si>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</si>
  <si>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Строительство комплектных трансформаторных подстанций и распределительных трансформаторных подстанций с уровнем напряжения до 35 кВ, в т.ч.</t>
  </si>
  <si>
    <t>КТП 100 кВА</t>
  </si>
  <si>
    <t>КТП 160 кВА</t>
  </si>
  <si>
    <t>КТП 250 кВА</t>
  </si>
  <si>
    <t>КТП 400 кВА</t>
  </si>
  <si>
    <t>2КТП 160 кВА</t>
  </si>
  <si>
    <t>2КТП 250 кВА</t>
  </si>
  <si>
    <t>2КТП 630 кВА</t>
  </si>
  <si>
    <t>0,4 кВ, 2 линии</t>
  </si>
  <si>
    <t>1 - 20 кВ, 2 линии</t>
  </si>
  <si>
    <t>Низковольтная панель</t>
  </si>
  <si>
    <t>Кабельный шкаф</t>
  </si>
  <si>
    <t>И Н Ф О Р М А Ц И Я
 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</si>
  <si>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</si>
  <si>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</si>
  <si>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</si>
  <si>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</si>
  <si>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1.</t>
  </si>
  <si>
    <t>До 15 кВт - всего</t>
  </si>
  <si>
    <t>в том числе льготная категория*</t>
  </si>
  <si>
    <t>2.</t>
  </si>
  <si>
    <t>От 15 до 
150 кВт - всего</t>
  </si>
  <si>
    <t>в том числе льготная категория**</t>
  </si>
  <si>
    <t>3.</t>
  </si>
  <si>
    <t>От 150 кВт 
до 670 кВт - всего</t>
  </si>
  <si>
    <t>в том числе 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</si>
  <si>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</si>
  <si>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</si>
  <si>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</si>
  <si>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</si>
  <si>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</si>
  <si>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</si>
  <si>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</si>
  <si>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</si>
  <si>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 Н Ф О Р М А Ц И Я
о поданных заявках на технологическое присоединение 
за текущий год</t>
  </si>
  <si>
    <t>До 150 кВт</t>
  </si>
  <si>
    <t>Свыше 150 кВт</t>
  </si>
  <si>
    <t xml:space="preserve"> - 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</si>
  <si>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в ценах 2001 года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</si>
  <si>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в ценах 2001 года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</si>
  <si>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в ценах 2001 года</t>
  </si>
  <si>
    <t>Количество построенных подстанций 
за 3 предыдущих года, шт.</t>
  </si>
  <si>
    <t>Приложение № 2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</si>
  <si>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</si>
  <si>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</si>
  <si>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</si>
  <si>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на 2016 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</si>
  <si>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</si>
  <si>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</si>
  <si>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</si>
  <si>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</si>
  <si>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</si>
  <si>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</si>
  <si>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</si>
  <si>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</si>
  <si>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</si>
  <si>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</si>
  <si>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5</t>
  </si>
  <si>
    <t>Расчет</t>
  </si>
  <si>
    <t>на технологическое присоединение</t>
  </si>
  <si>
    <t>тыс. руб.</t>
  </si>
  <si>
    <t>№ п/п</t>
  </si>
  <si>
    <t>Показатели</t>
  </si>
  <si>
    <t>Ожидаемое 2015 год</t>
  </si>
  <si>
    <t xml:space="preserve">Период регулирования 2016 год
</t>
  </si>
  <si>
    <t>Расходы по выполнению мероприятий по технологическому присоединению, всего</t>
  </si>
  <si>
    <t>1.1</t>
  </si>
  <si>
    <t xml:space="preserve">Вспомогательные материалы </t>
  </si>
  <si>
    <t>1.2</t>
  </si>
  <si>
    <t xml:space="preserve">Энергия на хозяйственные нужды </t>
  </si>
  <si>
    <t>1.3</t>
  </si>
  <si>
    <t xml:space="preserve">Оплата труда ППП </t>
  </si>
  <si>
    <t>1.4</t>
  </si>
  <si>
    <t xml:space="preserve">Отчисления на страховые взносы 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</si>
  <si>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</si>
  <si>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</si>
  <si>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</si>
  <si>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</si>
  <si>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</si>
  <si>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</si>
  <si>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</si>
  <si>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</si>
  <si>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</si>
  <si>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услуги связи </t>
  </si>
  <si>
    <t>1.5.3.2</t>
  </si>
  <si>
    <t xml:space="preserve">расходы на охрану и пожарную безопасность </t>
  </si>
  <si>
    <t>1.5.3.3</t>
  </si>
  <si>
    <t xml:space="preserve">расходы на информационное обслуживание, консультационные и юридические услуги </t>
  </si>
  <si>
    <t>1.5.3.4</t>
  </si>
  <si>
    <t xml:space="preserve">плата за аренду имущества </t>
  </si>
  <si>
    <t>1.5.3.5</t>
  </si>
  <si>
    <t xml:space="preserve">другие прочие расходы, связанные с производством и реализацией </t>
  </si>
  <si>
    <t>1.6</t>
  </si>
  <si>
    <t xml:space="preserve">Внереализационные расходы, всего </t>
  </si>
  <si>
    <t>1.6.1</t>
  </si>
  <si>
    <t>- расходы на услуги банков</t>
  </si>
  <si>
    <t>1.6.2</t>
  </si>
  <si>
    <t xml:space="preserve">- % за пользование кредитом 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</si>
  <si>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</si>
  <si>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</si>
  <si>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</si>
  <si>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</si>
  <si>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</si>
  <si>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Выпадающие доходы/экономия средств </t>
  </si>
  <si>
    <t xml:space="preserve">Необходимая валовая выручка (сумма п. 1 - 3) </t>
  </si>
  <si>
    <t>Приложение № 7</t>
  </si>
  <si>
    <t>ООО "Региональная сеть"</t>
  </si>
  <si>
    <t>Общество с ограниченной ответственностью "Региональная сеть"</t>
  </si>
  <si>
    <t>610035, Кировская область, г. Киров,                             ул. Калинина 38, офис 217</t>
  </si>
  <si>
    <t>610006, Кировская область, г. Киров, Октябрьский пр-т, д. 77</t>
  </si>
  <si>
    <t>Широнин Андрей Анатольевич</t>
  </si>
  <si>
    <t>regs43@mail.ru</t>
  </si>
  <si>
    <t xml:space="preserve"> (8332) 71-15-43</t>
  </si>
  <si>
    <t xml:space="preserve"> (8332) 71-15-20</t>
  </si>
  <si>
    <t>необходимой валовой выручки ООО "Региональная сеть"</t>
  </si>
  <si>
    <t>-</t>
  </si>
  <si>
    <t>до 10 кВ</t>
  </si>
  <si>
    <t xml:space="preserve">Ставки для расчета платы по каждому мероприятию (руб./кВт) </t>
  </si>
  <si>
    <t>Подготовка и выдача сетевой организацией технических условий Заявителю (ТУ), в том числе</t>
  </si>
  <si>
    <t xml:space="preserve">Разработка сетевой организацией проектной документации по строительству "последней мили" </t>
  </si>
  <si>
    <t>Выполнение сетевой организацией мероприятий, связанных со строительством "последней мили"</t>
  </si>
  <si>
    <t>Х</t>
  </si>
  <si>
    <t>3.1</t>
  </si>
  <si>
    <t>строительство воздушных линий, до 150 кВт (включительно)</t>
  </si>
  <si>
    <t>3.1.1.</t>
  </si>
  <si>
    <t xml:space="preserve">                                                    свыше 150 кВт </t>
  </si>
  <si>
    <t>3.2</t>
  </si>
  <si>
    <t xml:space="preserve">строительство кабельных линий, до 150 кВт (включительно)   </t>
  </si>
  <si>
    <t>3.2.2.</t>
  </si>
  <si>
    <t>3.3.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</si>
  <si>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до 150 кВт (включительно)</t>
  </si>
  <si>
    <t>3.3.3.</t>
  </si>
  <si>
    <t>3.4.</t>
  </si>
  <si>
    <t>строительство центров питания, подстанций уровнем напряжения 35 кВ и выше (ПС)</t>
  </si>
  <si>
    <t xml:space="preserve">Проверка сетевой организацией выполнения Заявителем ТУ  </t>
  </si>
  <si>
    <t xml:space="preserve">Участие в осмотре должностным лицом Ростехнадзора присоединяемых Устройств Заявителя </t>
  </si>
  <si>
    <t xml:space="preserve">Фактические действия по присоединению и обеспечению работы Устройств в электрической сети    </t>
  </si>
  <si>
    <t>Распределение необходимой валовой 
выручки * (рублей)</t>
  </si>
  <si>
    <t>№</t>
  </si>
  <si>
    <t>РАСХОДЫ НА МЕРОПРИЯТИЯ, осуществляемые при технологическом присоединении единицы мощности (1 кВт) руб./кВт</t>
  </si>
  <si>
    <t>заявленный уровень  напряжения   6- 10кВ</t>
  </si>
  <si>
    <t>заявленный уровень  напряжения   0,4 кВ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</si>
</sst>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#,##0.00000"/>
    <numFmt numFmtId="175" formatCode="_-* #,##0.000_р_._-;\-* #,##0.0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0" xfId="0" applyFont="1" applyFill="1" applyAlignment="1">
      <alignment/>
    </xf>
    <xf numFmtId="43" fontId="50" fillId="0" borderId="0" xfId="0" applyNumberFormat="1" applyFont="1" applyFill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" fontId="2" fillId="0" borderId="0" xfId="53" applyNumberFormat="1">
      <alignment/>
      <protection/>
    </xf>
    <xf numFmtId="43" fontId="5" fillId="0" borderId="10" xfId="60" applyFont="1" applyFill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43" fontId="50" fillId="0" borderId="0" xfId="60" applyFont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2" fillId="0" borderId="10" xfId="60" applyNumberFormat="1" applyFont="1" applyFill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56" fillId="0" borderId="10" xfId="0" applyFont="1" applyBorder="1" applyAlignment="1">
      <alignment horizontal="left" vertical="center"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left" vertical="center" wrapText="1"/>
      <protection/>
    </xf>
    <xf numFmtId="173" fontId="7" fillId="0" borderId="10" xfId="53" applyNumberFormat="1" applyFont="1" applyBorder="1" applyAlignment="1">
      <alignment horizontal="center" vertical="center"/>
      <protection/>
    </xf>
    <xf numFmtId="174" fontId="0" fillId="0" borderId="0" xfId="0" applyNumberFormat="1" applyAlignment="1">
      <alignment/>
    </xf>
    <xf numFmtId="49" fontId="7" fillId="0" borderId="10" xfId="53" applyNumberFormat="1" applyFont="1" applyBorder="1" applyAlignment="1">
      <alignment horizontal="left" vertical="center" wrapText="1"/>
      <protection/>
    </xf>
    <xf numFmtId="43" fontId="50" fillId="0" borderId="0" xfId="0" applyNumberFormat="1" applyFont="1" applyAlignment="1">
      <alignment/>
    </xf>
    <xf numFmtId="43" fontId="50" fillId="0" borderId="0" xfId="0" applyNumberFormat="1" applyFont="1" applyFill="1" applyAlignment="1">
      <alignment horizontal="center"/>
    </xf>
    <xf numFmtId="0" fontId="50" fillId="0" borderId="10" xfId="0" applyFont="1" applyBorder="1" applyAlignment="1">
      <alignment horizontal="center" vertical="center"/>
    </xf>
    <xf numFmtId="43" fontId="50" fillId="0" borderId="10" xfId="6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0" xfId="53" applyAlignment="1">
      <alignment horizontal="left" vertical="top" wrapText="1" shrinkToFit="1"/>
      <protection/>
    </xf>
    <xf numFmtId="0" fontId="37" fillId="0" borderId="10" xfId="42" applyBorder="1" applyAlignment="1" applyProtection="1">
      <alignment horizontal="center" wrapText="1"/>
      <protection/>
    </xf>
    <xf numFmtId="43" fontId="2" fillId="0" borderId="10" xfId="60" applyFont="1" applyFill="1" applyBorder="1" applyAlignment="1">
      <alignment horizontal="left"/>
    </xf>
    <xf numFmtId="173" fontId="7" fillId="33" borderId="10" xfId="53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50" fillId="0" borderId="10" xfId="0" applyFont="1" applyBorder="1" applyAlignment="1">
      <alignment horizontal="center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43" fontId="2" fillId="0" borderId="10" xfId="6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/>
      <protection/>
    </xf>
    <xf numFmtId="0" fontId="2" fillId="0" borderId="23" xfId="53" applyBorder="1" applyAlignment="1">
      <alignment horizontal="center" vertical="center"/>
      <protection/>
    </xf>
    <xf numFmtId="0" fontId="2" fillId="0" borderId="24" xfId="53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164" fontId="2" fillId="0" borderId="10" xfId="60" applyNumberFormat="1" applyFont="1" applyFill="1" applyBorder="1" applyAlignment="1">
      <alignment horizontal="center" vertical="center"/>
    </xf>
    <xf numFmtId="43" fontId="2" fillId="0" borderId="10" xfId="60" applyFont="1" applyFill="1" applyBorder="1" applyAlignment="1">
      <alignment horizontal="center" vertical="center"/>
    </xf>
    <xf numFmtId="43" fontId="5" fillId="0" borderId="22" xfId="60" applyFont="1" applyFill="1" applyBorder="1" applyAlignment="1">
      <alignment horizontal="center" vertical="center"/>
    </xf>
    <xf numFmtId="43" fontId="5" fillId="0" borderId="24" xfId="60" applyFont="1" applyFill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43" fontId="2" fillId="0" borderId="22" xfId="60" applyFont="1" applyBorder="1" applyAlignment="1">
      <alignment horizontal="center" vertical="center"/>
    </xf>
    <xf numFmtId="43" fontId="2" fillId="0" borderId="24" xfId="60" applyFont="1" applyBorder="1" applyAlignment="1">
      <alignment horizontal="center" vertical="center"/>
    </xf>
    <xf numFmtId="0" fontId="2" fillId="0" borderId="0" xfId="53" applyAlignment="1">
      <alignment horizontal="left" wrapText="1" shrinkToFit="1"/>
      <protection/>
    </xf>
    <xf numFmtId="0" fontId="2" fillId="0" borderId="0" xfId="53" applyAlignment="1">
      <alignment horizontal="left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3" fontId="5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7;\&#1050;&#1086;&#1085;&#1090;&#1088;&#1072;&#1075;&#1077;&#1085;&#1090;&#1099;\&#1058;&#1040;&#1056;&#1048;&#1060;&#1053;&#1067;&#1049;\02_&#1058;&#1077;&#1093;&#1055;&#1088;&#1080;&#1089;&#1086;&#1077;&#1076;&#1080;&#1085;&#1077;&#1085;&#1080;&#1103;\&#1058;&#1072;&#1088;&#1080;&#1092;2016\&#1054;&#1090;&#1070;&#1076;&#1085;&#1080;&#1082;&#1086;&#1074;&#1086;&#1081;\&#1058;&#1055;%20&#1088;&#1072;&#1089;&#1095;&#1077;&#1090;%20&#1085;&#1072;%202016%20&#1085;&#1072;&#1096;&#1072;%20&#1088;&#1077;&#1076;&#1072;&#108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 ТП"/>
      <sheetName val="ФОТ"/>
      <sheetName val="1"/>
      <sheetName val="2"/>
      <sheetName val="3"/>
      <sheetName val="4"/>
      <sheetName val="Прил 1 п.32 Стандарт ставки"/>
      <sheetName val="Прил 2 рубкВт"/>
      <sheetName val="Прил 3 НВ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s4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36.140625" style="0" customWidth="1"/>
    <col min="2" max="2" width="47.28125" style="0" customWidth="1"/>
  </cols>
  <sheetData>
    <row r="1" ht="15">
      <c r="B1" s="1" t="s">
        <v>85</v>
      </c>
    </row>
    <row r="2" ht="45">
      <c r="B2" s="5" t="s">
        <v>1</v>
      </c>
    </row>
    <row r="3" ht="30">
      <c r="B3" s="5" t="s">
        <v>2</v>
      </c>
    </row>
    <row r="4" ht="16.5">
      <c r="A4" s="23"/>
    </row>
    <row r="5" spans="1:2" ht="18.75">
      <c r="A5" s="51" t="s">
        <v>86</v>
      </c>
      <c r="B5" s="51"/>
    </row>
    <row r="6" spans="1:2" ht="18.75">
      <c r="A6" s="51" t="s">
        <v>87</v>
      </c>
      <c r="B6" s="51"/>
    </row>
    <row r="7" spans="1:4" ht="18.75">
      <c r="A7" s="52" t="s">
        <v>149</v>
      </c>
      <c r="B7" s="52"/>
      <c r="C7" s="24"/>
      <c r="D7" s="24"/>
    </row>
    <row r="8" spans="1:4" ht="18.75">
      <c r="A8" s="53" t="s">
        <v>88</v>
      </c>
      <c r="B8" s="53"/>
      <c r="C8" s="24"/>
      <c r="D8" s="24"/>
    </row>
    <row r="9" spans="1:4" ht="18.75">
      <c r="A9" s="52" t="s">
        <v>89</v>
      </c>
      <c r="B9" s="52"/>
      <c r="C9" s="25"/>
      <c r="D9" s="24"/>
    </row>
    <row r="10" spans="1:4" ht="15">
      <c r="A10" s="26"/>
      <c r="B10" s="26"/>
      <c r="C10" s="26"/>
      <c r="D10" s="27"/>
    </row>
    <row r="11" spans="1:2" ht="30">
      <c r="A11" s="28" t="s">
        <v>90</v>
      </c>
      <c r="B11" s="29" t="s">
        <v>150</v>
      </c>
    </row>
    <row r="12" spans="1:2" ht="15">
      <c r="A12" s="30"/>
      <c r="B12" s="29"/>
    </row>
    <row r="13" spans="1:2" ht="16.5">
      <c r="A13" s="28" t="s">
        <v>91</v>
      </c>
      <c r="B13" s="29" t="s">
        <v>149</v>
      </c>
    </row>
    <row r="14" spans="1:2" ht="15">
      <c r="A14" s="30"/>
      <c r="B14" s="29"/>
    </row>
    <row r="15" spans="1:2" ht="30">
      <c r="A15" s="28" t="s">
        <v>92</v>
      </c>
      <c r="B15" s="29" t="s">
        <v>151</v>
      </c>
    </row>
    <row r="16" spans="1:2" ht="15">
      <c r="A16" s="30"/>
      <c r="B16" s="29"/>
    </row>
    <row r="17" spans="1:2" ht="30">
      <c r="A17" s="28" t="s">
        <v>93</v>
      </c>
      <c r="B17" s="29" t="s">
        <v>152</v>
      </c>
    </row>
    <row r="18" spans="1:2" ht="15">
      <c r="A18" s="30"/>
      <c r="B18" s="29"/>
    </row>
    <row r="19" spans="1:2" ht="16.5">
      <c r="A19" s="28" t="s">
        <v>94</v>
      </c>
      <c r="B19" s="29">
        <v>4345287866</v>
      </c>
    </row>
    <row r="20" spans="1:2" ht="15">
      <c r="A20" s="30"/>
      <c r="B20" s="29"/>
    </row>
    <row r="21" spans="1:2" ht="16.5">
      <c r="A21" s="28" t="s">
        <v>95</v>
      </c>
      <c r="B21" s="29">
        <v>434501001</v>
      </c>
    </row>
    <row r="22" spans="1:2" ht="15">
      <c r="A22" s="30"/>
      <c r="B22" s="29"/>
    </row>
    <row r="23" spans="1:2" ht="16.5">
      <c r="A23" s="28" t="s">
        <v>96</v>
      </c>
      <c r="B23" s="29" t="s">
        <v>153</v>
      </c>
    </row>
    <row r="24" spans="1:2" ht="15">
      <c r="A24" s="30"/>
      <c r="B24" s="29"/>
    </row>
    <row r="25" spans="1:2" ht="16.5">
      <c r="A25" s="28" t="s">
        <v>97</v>
      </c>
      <c r="B25" s="48" t="s">
        <v>154</v>
      </c>
    </row>
    <row r="26" spans="1:2" ht="15">
      <c r="A26" s="30"/>
      <c r="B26" s="29"/>
    </row>
    <row r="27" spans="1:2" ht="16.5">
      <c r="A27" s="28" t="s">
        <v>98</v>
      </c>
      <c r="B27" s="29" t="s">
        <v>155</v>
      </c>
    </row>
    <row r="28" spans="1:2" ht="15">
      <c r="A28" s="30"/>
      <c r="B28" s="29"/>
    </row>
    <row r="29" spans="1:2" ht="16.5">
      <c r="A29" s="28" t="s">
        <v>99</v>
      </c>
      <c r="B29" s="29" t="s">
        <v>156</v>
      </c>
    </row>
  </sheetData>
  <sheetProtection/>
  <mergeCells count="5">
    <mergeCell ref="A5:B5"/>
    <mergeCell ref="A6:B6"/>
    <mergeCell ref="A7:B7"/>
    <mergeCell ref="A8:B8"/>
    <mergeCell ref="A9:B9"/>
  </mergeCells>
  <hyperlinks>
    <hyperlink ref="B25" r:id="rId1" display="regs43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91" zoomScaleNormal="91" zoomScalePageLayoutView="0" workbookViewId="0" topLeftCell="A1">
      <selection activeCell="B18" sqref="B18"/>
    </sheetView>
  </sheetViews>
  <sheetFormatPr defaultColWidth="9.140625" defaultRowHeight="15"/>
  <cols>
    <col min="1" max="1" width="6.00390625" style="1" customWidth="1"/>
    <col min="2" max="2" width="63.421875" style="1" customWidth="1"/>
    <col min="3" max="3" width="11.00390625" style="1" customWidth="1"/>
    <col min="4" max="4" width="15.57421875" style="1" customWidth="1"/>
    <col min="5" max="5" width="16.421875" style="1" customWidth="1"/>
    <col min="6" max="7" width="9.140625" style="1" customWidth="1"/>
    <col min="8" max="9" width="13.140625" style="1" bestFit="1" customWidth="1"/>
    <col min="10" max="16384" width="9.140625" style="1" customWidth="1"/>
  </cols>
  <sheetData>
    <row r="1" spans="3:5" ht="15">
      <c r="C1" s="111" t="s">
        <v>0</v>
      </c>
      <c r="D1" s="111"/>
      <c r="E1" s="111"/>
    </row>
    <row r="2" spans="3:5" ht="48" customHeight="1">
      <c r="C2" s="57" t="s">
        <v>1</v>
      </c>
      <c r="D2" s="57"/>
      <c r="E2" s="57"/>
    </row>
    <row r="3" spans="3:5" ht="33.75" customHeight="1">
      <c r="C3" s="57" t="s">
        <v>2</v>
      </c>
      <c r="D3" s="57"/>
      <c r="E3" s="57"/>
    </row>
    <row r="5" spans="1:5" ht="15" customHeight="1">
      <c r="A5" s="58" t="s">
        <v>3</v>
      </c>
      <c r="B5" s="58"/>
      <c r="C5" s="58"/>
      <c r="D5" s="58"/>
      <c r="E5" s="58"/>
    </row>
    <row r="7" spans="1:5" ht="22.5" customHeight="1">
      <c r="A7" s="60" t="s">
        <v>4</v>
      </c>
      <c r="B7" s="60"/>
      <c r="C7" s="60" t="s">
        <v>5</v>
      </c>
      <c r="D7" s="60" t="s">
        <v>6</v>
      </c>
      <c r="E7" s="60"/>
    </row>
    <row r="8" spans="1:5" ht="15">
      <c r="A8" s="60"/>
      <c r="B8" s="60"/>
      <c r="C8" s="60"/>
      <c r="D8" s="60"/>
      <c r="E8" s="60"/>
    </row>
    <row r="9" spans="1:5" ht="135">
      <c r="A9" s="3" t="s">
        <v>7</v>
      </c>
      <c r="B9" s="4" t="s">
        <v>15</v>
      </c>
      <c r="C9" s="43" t="s">
        <v>16</v>
      </c>
      <c r="D9" s="118">
        <v>1022.58</v>
      </c>
      <c r="E9" s="118"/>
    </row>
    <row r="10" spans="1:5" ht="45">
      <c r="A10" s="3" t="s">
        <v>8</v>
      </c>
      <c r="B10" s="4" t="s">
        <v>17</v>
      </c>
      <c r="C10" s="43" t="s">
        <v>16</v>
      </c>
      <c r="D10" s="118">
        <v>628.13</v>
      </c>
      <c r="E10" s="118"/>
    </row>
    <row r="11" spans="1:5" ht="45">
      <c r="A11" s="3" t="s">
        <v>9</v>
      </c>
      <c r="B11" s="4" t="s">
        <v>18</v>
      </c>
      <c r="C11" s="43" t="s">
        <v>16</v>
      </c>
      <c r="D11" s="118">
        <v>376.88</v>
      </c>
      <c r="E11" s="118"/>
    </row>
    <row r="12" spans="1:5" ht="60">
      <c r="A12" s="3" t="s">
        <v>10</v>
      </c>
      <c r="B12" s="4" t="s">
        <v>19</v>
      </c>
      <c r="C12" s="43" t="s">
        <v>16</v>
      </c>
      <c r="D12" s="118">
        <v>3.23</v>
      </c>
      <c r="E12" s="118"/>
    </row>
    <row r="13" spans="1:5" ht="75">
      <c r="A13" s="3" t="s">
        <v>11</v>
      </c>
      <c r="B13" s="4" t="s">
        <v>20</v>
      </c>
      <c r="C13" s="43" t="s">
        <v>16</v>
      </c>
      <c r="D13" s="118">
        <v>14.34</v>
      </c>
      <c r="E13" s="118"/>
    </row>
    <row r="14" spans="1:5" ht="31.5" customHeight="1">
      <c r="A14" s="55"/>
      <c r="B14" s="56"/>
      <c r="C14" s="46" t="s">
        <v>5</v>
      </c>
      <c r="D14" s="43" t="s">
        <v>78</v>
      </c>
      <c r="E14" s="43" t="s">
        <v>79</v>
      </c>
    </row>
    <row r="15" spans="1:5" ht="105">
      <c r="A15" s="3" t="s">
        <v>12</v>
      </c>
      <c r="B15" s="17" t="s">
        <v>83</v>
      </c>
      <c r="C15" s="45" t="s">
        <v>21</v>
      </c>
      <c r="D15" s="45" t="s">
        <v>80</v>
      </c>
      <c r="E15" s="43" t="s">
        <v>158</v>
      </c>
    </row>
    <row r="16" spans="1:5" ht="15">
      <c r="A16" s="3"/>
      <c r="B16" s="17" t="s">
        <v>184</v>
      </c>
      <c r="C16" s="45" t="s">
        <v>21</v>
      </c>
      <c r="D16" s="45">
        <v>512960</v>
      </c>
      <c r="E16" s="3">
        <v>820330</v>
      </c>
    </row>
    <row r="17" spans="1:5" ht="15">
      <c r="A17" s="3"/>
      <c r="B17" s="17" t="s">
        <v>183</v>
      </c>
      <c r="C17" s="45" t="s">
        <v>21</v>
      </c>
      <c r="D17" s="45">
        <v>1025920</v>
      </c>
      <c r="E17" s="3">
        <v>1640660</v>
      </c>
    </row>
    <row r="18" spans="1:5" ht="120">
      <c r="A18" s="3" t="s">
        <v>13</v>
      </c>
      <c r="B18" s="17" t="s">
        <v>81</v>
      </c>
      <c r="C18" s="45" t="s">
        <v>21</v>
      </c>
      <c r="D18" s="45" t="s">
        <v>80</v>
      </c>
      <c r="E18" s="43" t="s">
        <v>158</v>
      </c>
    </row>
    <row r="19" spans="1:5" ht="15">
      <c r="A19" s="3"/>
      <c r="B19" s="17" t="s">
        <v>184</v>
      </c>
      <c r="C19" s="45" t="s">
        <v>21</v>
      </c>
      <c r="D19" s="45">
        <v>1005970</v>
      </c>
      <c r="E19" s="43">
        <v>1161190</v>
      </c>
    </row>
    <row r="20" spans="1:5" ht="15">
      <c r="A20" s="3"/>
      <c r="B20" s="17" t="s">
        <v>183</v>
      </c>
      <c r="C20" s="45" t="s">
        <v>21</v>
      </c>
      <c r="D20" s="45">
        <v>2011940</v>
      </c>
      <c r="E20" s="43">
        <v>2322380</v>
      </c>
    </row>
    <row r="21" spans="1:5" ht="90">
      <c r="A21" s="3" t="s">
        <v>14</v>
      </c>
      <c r="B21" s="4" t="s">
        <v>82</v>
      </c>
      <c r="C21" s="43" t="s">
        <v>16</v>
      </c>
      <c r="D21" s="45">
        <v>3370.73</v>
      </c>
      <c r="E21" s="43">
        <v>6741.46</v>
      </c>
    </row>
    <row r="22" spans="1:4" ht="45" customHeight="1">
      <c r="A22" s="54" t="s">
        <v>22</v>
      </c>
      <c r="B22" s="54"/>
      <c r="C22" s="54"/>
      <c r="D22" s="54"/>
    </row>
  </sheetData>
  <sheetProtection/>
  <mergeCells count="14">
    <mergeCell ref="D10:E10"/>
    <mergeCell ref="D11:E11"/>
    <mergeCell ref="D12:E12"/>
    <mergeCell ref="D13:E13"/>
    <mergeCell ref="C1:E1"/>
    <mergeCell ref="C2:E2"/>
    <mergeCell ref="C3:E3"/>
    <mergeCell ref="A5:E5"/>
    <mergeCell ref="A22:D22"/>
    <mergeCell ref="A14:B14"/>
    <mergeCell ref="A7:B8"/>
    <mergeCell ref="C7:C8"/>
    <mergeCell ref="D7:E8"/>
    <mergeCell ref="D9:E9"/>
  </mergeCells>
  <printOptions/>
  <pageMargins left="0.3" right="0.37" top="0.27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zoomScalePageLayoutView="0" workbookViewId="0" topLeftCell="A1">
      <selection activeCell="DD29" sqref="DD29"/>
    </sheetView>
  </sheetViews>
  <sheetFormatPr defaultColWidth="9.140625" defaultRowHeight="15"/>
  <cols>
    <col min="1" max="1" width="6.421875" style="1" customWidth="1"/>
    <col min="2" max="2" width="47.00390625" style="1" hidden="1" customWidth="1"/>
    <col min="3" max="5" width="18.57421875" style="1" hidden="1" customWidth="1"/>
    <col min="6" max="6" width="12.140625" style="16" hidden="1" customWidth="1"/>
    <col min="7" max="7" width="18.57421875" style="16" hidden="1" customWidth="1"/>
    <col min="8" max="8" width="0.71875" style="1" customWidth="1"/>
    <col min="9" max="10" width="15.7109375" style="1" bestFit="1" customWidth="1"/>
    <col min="11" max="11" width="14.7109375" style="1" bestFit="1" customWidth="1"/>
    <col min="12" max="12" width="0.2890625" style="1" customWidth="1"/>
    <col min="13" max="18" width="9.140625" style="1" hidden="1" customWidth="1"/>
    <col min="19" max="19" width="7.7109375" style="1" hidden="1" customWidth="1"/>
    <col min="20" max="29" width="9.140625" style="1" hidden="1" customWidth="1"/>
    <col min="30" max="30" width="2.28125" style="1" customWidth="1"/>
    <col min="31" max="39" width="9.140625" style="1" hidden="1" customWidth="1"/>
    <col min="40" max="40" width="1.7109375" style="1" customWidth="1"/>
    <col min="41" max="46" width="9.140625" style="1" hidden="1" customWidth="1"/>
    <col min="47" max="47" width="2.57421875" style="1" customWidth="1"/>
    <col min="48" max="56" width="9.140625" style="1" hidden="1" customWidth="1"/>
    <col min="57" max="58" width="9.140625" style="1" customWidth="1"/>
    <col min="59" max="59" width="1.8515625" style="1" customWidth="1"/>
    <col min="60" max="63" width="9.140625" style="1" hidden="1" customWidth="1"/>
    <col min="64" max="64" width="2.00390625" style="1" customWidth="1"/>
    <col min="65" max="67" width="9.140625" style="1" hidden="1" customWidth="1"/>
    <col min="68" max="68" width="6.00390625" style="1" hidden="1" customWidth="1"/>
    <col min="69" max="75" width="9.140625" style="1" hidden="1" customWidth="1"/>
    <col min="76" max="77" width="9.140625" style="1" customWidth="1"/>
    <col min="78" max="78" width="2.140625" style="1" customWidth="1"/>
    <col min="79" max="79" width="9.140625" style="1" hidden="1" customWidth="1"/>
    <col min="80" max="80" width="8.140625" style="1" hidden="1" customWidth="1"/>
    <col min="81" max="88" width="9.140625" style="1" hidden="1" customWidth="1"/>
    <col min="89" max="89" width="9.140625" style="1" customWidth="1"/>
    <col min="90" max="90" width="3.00390625" style="1" customWidth="1"/>
    <col min="91" max="91" width="9.140625" style="1" customWidth="1"/>
    <col min="92" max="92" width="0.71875" style="1" customWidth="1"/>
    <col min="93" max="93" width="9.140625" style="1" hidden="1" customWidth="1"/>
    <col min="94" max="94" width="5.7109375" style="1" hidden="1" customWidth="1"/>
    <col min="95" max="97" width="9.140625" style="1" hidden="1" customWidth="1"/>
    <col min="98" max="98" width="8.421875" style="1" hidden="1" customWidth="1"/>
    <col min="99" max="104" width="9.140625" style="1" hidden="1" customWidth="1"/>
    <col min="105" max="105" width="1.1484375" style="1" customWidth="1"/>
    <col min="106" max="16384" width="9.140625" style="1" customWidth="1"/>
  </cols>
  <sheetData>
    <row r="1" spans="3:105" ht="15">
      <c r="C1" s="1" t="s">
        <v>23</v>
      </c>
      <c r="BF1" s="111" t="s">
        <v>23</v>
      </c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</row>
    <row r="2" spans="3:105" ht="27.75" customHeight="1">
      <c r="C2" s="54" t="s">
        <v>1</v>
      </c>
      <c r="D2" s="54"/>
      <c r="E2" s="54"/>
      <c r="BF2" s="54" t="s">
        <v>1</v>
      </c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</row>
    <row r="3" spans="3:105" ht="27.75" customHeight="1">
      <c r="C3" s="54" t="s">
        <v>2</v>
      </c>
      <c r="D3" s="54"/>
      <c r="E3" s="54"/>
      <c r="BF3" s="112" t="s">
        <v>2</v>
      </c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</row>
    <row r="5" spans="1:92" ht="15">
      <c r="A5" s="63" t="s">
        <v>182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</row>
    <row r="6" spans="1:105" ht="15">
      <c r="A6" s="69" t="s">
        <v>181</v>
      </c>
      <c r="B6" s="70"/>
      <c r="C6" s="70"/>
      <c r="D6" s="70"/>
      <c r="E6" s="70"/>
      <c r="F6" s="70"/>
      <c r="G6" s="71"/>
      <c r="H6" s="75" t="s">
        <v>24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7"/>
      <c r="BE6" s="66" t="s">
        <v>180</v>
      </c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8"/>
      <c r="BX6" s="66" t="s">
        <v>25</v>
      </c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8"/>
      <c r="CK6" s="81" t="s">
        <v>160</v>
      </c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</row>
    <row r="7" spans="1:105" s="18" customFormat="1" ht="15" customHeight="1">
      <c r="A7" s="69"/>
      <c r="B7" s="70"/>
      <c r="C7" s="70"/>
      <c r="D7" s="70"/>
      <c r="E7" s="70"/>
      <c r="F7" s="70"/>
      <c r="G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7"/>
      <c r="BE7" s="69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1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</row>
    <row r="8" spans="1:105" ht="15" customHeight="1">
      <c r="A8" s="69"/>
      <c r="B8" s="70"/>
      <c r="C8" s="70"/>
      <c r="D8" s="70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7"/>
      <c r="BE8" s="69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1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</row>
    <row r="9" spans="1:105" ht="15">
      <c r="A9" s="69"/>
      <c r="B9" s="70"/>
      <c r="C9" s="70"/>
      <c r="D9" s="70"/>
      <c r="E9" s="70"/>
      <c r="F9" s="70"/>
      <c r="G9" s="71"/>
      <c r="H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7"/>
      <c r="BE9" s="69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1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</row>
    <row r="10" spans="1:105" s="18" customFormat="1" ht="15" customHeight="1">
      <c r="A10" s="69"/>
      <c r="B10" s="70"/>
      <c r="C10" s="70"/>
      <c r="D10" s="70"/>
      <c r="E10" s="70"/>
      <c r="F10" s="70"/>
      <c r="G10" s="71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7"/>
      <c r="BE10" s="69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1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</row>
    <row r="11" spans="1:105" s="18" customFormat="1" ht="15" customHeight="1">
      <c r="A11" s="72"/>
      <c r="B11" s="73"/>
      <c r="C11" s="73"/>
      <c r="D11" s="73"/>
      <c r="E11" s="73"/>
      <c r="F11" s="73"/>
      <c r="G11" s="74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0"/>
      <c r="BE11" s="72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4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4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</row>
    <row r="12" spans="1:105" s="19" customFormat="1" ht="15">
      <c r="A12" s="61">
        <v>1</v>
      </c>
      <c r="B12" s="61"/>
      <c r="C12" s="61"/>
      <c r="D12" s="61"/>
      <c r="E12" s="61"/>
      <c r="F12" s="61"/>
      <c r="G12" s="61"/>
      <c r="H12" s="61">
        <v>2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85"/>
      <c r="BE12" s="61">
        <v>3</v>
      </c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>
        <v>4</v>
      </c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>
        <v>5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</row>
    <row r="13" spans="1:105" ht="32.25" customHeight="1">
      <c r="A13" s="61">
        <v>1</v>
      </c>
      <c r="B13" s="61"/>
      <c r="C13" s="61"/>
      <c r="D13" s="61"/>
      <c r="E13" s="61"/>
      <c r="F13" s="61"/>
      <c r="G13" s="61"/>
      <c r="H13" s="113" t="s">
        <v>161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62">
        <v>750612.44</v>
      </c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>
        <v>1195</v>
      </c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5">
        <v>628.13</v>
      </c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</row>
    <row r="14" spans="1:105" s="19" customFormat="1" ht="35.25" customHeight="1">
      <c r="A14" s="61">
        <v>2</v>
      </c>
      <c r="B14" s="61"/>
      <c r="C14" s="61"/>
      <c r="D14" s="61"/>
      <c r="E14" s="61"/>
      <c r="F14" s="61"/>
      <c r="G14" s="61"/>
      <c r="H14" s="113" t="s">
        <v>162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5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</row>
    <row r="15" spans="1:105" ht="33" customHeight="1">
      <c r="A15" s="61">
        <v>3</v>
      </c>
      <c r="B15" s="61"/>
      <c r="C15" s="61"/>
      <c r="D15" s="61"/>
      <c r="E15" s="61"/>
      <c r="F15" s="61"/>
      <c r="G15" s="61"/>
      <c r="H15" s="113" t="s">
        <v>163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5"/>
      <c r="BE15" s="62" t="s">
        <v>164</v>
      </c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 t="s">
        <v>164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5" t="s">
        <v>164</v>
      </c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</row>
    <row r="16" spans="1:105" ht="30.75" customHeight="1">
      <c r="A16" s="61" t="s">
        <v>165</v>
      </c>
      <c r="B16" s="61"/>
      <c r="C16" s="61"/>
      <c r="D16" s="61"/>
      <c r="E16" s="61"/>
      <c r="F16" s="61"/>
      <c r="G16" s="61"/>
      <c r="H16" s="113" t="s">
        <v>166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5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>
        <v>1478.17</v>
      </c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</row>
    <row r="17" spans="1:105" ht="15" customHeight="1">
      <c r="A17" s="61" t="s">
        <v>167</v>
      </c>
      <c r="B17" s="61"/>
      <c r="C17" s="61"/>
      <c r="D17" s="61"/>
      <c r="E17" s="61"/>
      <c r="F17" s="61"/>
      <c r="G17" s="61"/>
      <c r="H17" s="82" t="s">
        <v>168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5">
        <v>2956.33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</row>
    <row r="18" spans="1:105" ht="37.5" customHeight="1">
      <c r="A18" s="61" t="s">
        <v>169</v>
      </c>
      <c r="B18" s="61"/>
      <c r="C18" s="61"/>
      <c r="D18" s="61"/>
      <c r="E18" s="61"/>
      <c r="F18" s="61"/>
      <c r="G18" s="61"/>
      <c r="H18" s="113" t="s">
        <v>170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5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5">
        <v>2488.45</v>
      </c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</row>
    <row r="19" spans="1:105" s="19" customFormat="1" ht="15" customHeight="1">
      <c r="A19" s="61" t="s">
        <v>171</v>
      </c>
      <c r="B19" s="61"/>
      <c r="C19" s="61"/>
      <c r="D19" s="61"/>
      <c r="E19" s="61"/>
      <c r="F19" s="61"/>
      <c r="G19" s="61"/>
      <c r="H19" s="82" t="s">
        <v>168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5">
        <v>4976.91</v>
      </c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</row>
    <row r="20" spans="1:105" ht="69" customHeight="1">
      <c r="A20" s="61" t="s">
        <v>172</v>
      </c>
      <c r="B20" s="61"/>
      <c r="C20" s="61"/>
      <c r="D20" s="61"/>
      <c r="E20" s="61"/>
      <c r="F20" s="61"/>
      <c r="G20" s="61"/>
      <c r="H20" s="113" t="s">
        <v>173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5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5">
        <v>2723.71</v>
      </c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</row>
    <row r="21" spans="1:105" ht="15" customHeight="1">
      <c r="A21" s="61" t="s">
        <v>174</v>
      </c>
      <c r="B21" s="61"/>
      <c r="C21" s="61"/>
      <c r="D21" s="61"/>
      <c r="E21" s="61"/>
      <c r="F21" s="61"/>
      <c r="G21" s="61"/>
      <c r="H21" s="82" t="s">
        <v>168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5">
        <v>5447.43</v>
      </c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</row>
    <row r="22" spans="1:105" ht="34.5" customHeight="1">
      <c r="A22" s="61" t="s">
        <v>175</v>
      </c>
      <c r="B22" s="61"/>
      <c r="C22" s="61"/>
      <c r="D22" s="61"/>
      <c r="E22" s="61"/>
      <c r="F22" s="61"/>
      <c r="G22" s="61"/>
      <c r="H22" s="113" t="s">
        <v>176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5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</row>
    <row r="23" spans="1:105" ht="32.25" customHeight="1">
      <c r="A23" s="61">
        <v>4</v>
      </c>
      <c r="B23" s="61"/>
      <c r="C23" s="61"/>
      <c r="D23" s="61"/>
      <c r="E23" s="61"/>
      <c r="F23" s="61"/>
      <c r="G23" s="61"/>
      <c r="H23" s="113" t="s">
        <v>177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5"/>
      <c r="BE23" s="62">
        <v>450367.47</v>
      </c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>
        <v>1195</v>
      </c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5">
        <v>376.88</v>
      </c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</row>
    <row r="24" spans="1:105" ht="33" customHeight="1">
      <c r="A24" s="61">
        <v>5</v>
      </c>
      <c r="B24" s="61"/>
      <c r="C24" s="61"/>
      <c r="D24" s="61"/>
      <c r="E24" s="61"/>
      <c r="F24" s="61"/>
      <c r="G24" s="61"/>
      <c r="H24" s="113" t="s">
        <v>178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5"/>
      <c r="BE24" s="62">
        <v>1164.51</v>
      </c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>
        <v>360</v>
      </c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5">
        <v>3.23</v>
      </c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</row>
    <row r="25" spans="1:105" ht="30" customHeight="1">
      <c r="A25" s="61">
        <v>6</v>
      </c>
      <c r="B25" s="61"/>
      <c r="C25" s="61"/>
      <c r="D25" s="61"/>
      <c r="E25" s="61"/>
      <c r="F25" s="61"/>
      <c r="G25" s="61"/>
      <c r="H25" s="113" t="s">
        <v>179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5"/>
      <c r="BE25" s="62">
        <v>17141.46</v>
      </c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>
        <v>1195</v>
      </c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5">
        <v>14.34</v>
      </c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</row>
    <row r="26" spans="1:91" ht="15" customHeight="1">
      <c r="A26" s="116" t="s">
        <v>26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</row>
    <row r="27" spans="1:91" ht="30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</row>
    <row r="29" spans="3:5" ht="15">
      <c r="C29" s="42"/>
      <c r="E29" s="41"/>
    </row>
    <row r="30" spans="3:5" ht="15">
      <c r="C30" s="22"/>
      <c r="E30" s="41"/>
    </row>
    <row r="31" ht="15">
      <c r="E31" s="41"/>
    </row>
    <row r="32" spans="3:5" ht="15">
      <c r="C32" s="41"/>
      <c r="E32" s="41"/>
    </row>
    <row r="34" ht="15">
      <c r="E34" s="41"/>
    </row>
    <row r="36" spans="3:4" ht="15">
      <c r="C36" s="41"/>
      <c r="D36" s="41"/>
    </row>
    <row r="37" ht="15">
      <c r="D37" s="41"/>
    </row>
    <row r="38" ht="15">
      <c r="D38" s="41"/>
    </row>
    <row r="39" ht="15">
      <c r="D39" s="41"/>
    </row>
  </sheetData>
  <sheetProtection/>
  <mergeCells count="84">
    <mergeCell ref="H17:BD17"/>
    <mergeCell ref="H16:BD16"/>
    <mergeCell ref="H15:BD15"/>
    <mergeCell ref="H14:BD14"/>
    <mergeCell ref="H13:BD13"/>
    <mergeCell ref="CL1:DA1"/>
    <mergeCell ref="BF2:DA2"/>
    <mergeCell ref="BF3:DA3"/>
    <mergeCell ref="H21:BD21"/>
    <mergeCell ref="H20:BD20"/>
    <mergeCell ref="H19:BD19"/>
    <mergeCell ref="H18:BD18"/>
    <mergeCell ref="A26:CM27"/>
    <mergeCell ref="BY1:CK1"/>
    <mergeCell ref="BF1:BX1"/>
    <mergeCell ref="H25:BD25"/>
    <mergeCell ref="H24:BD24"/>
    <mergeCell ref="H23:BD23"/>
    <mergeCell ref="H22:BD22"/>
    <mergeCell ref="C2:E2"/>
    <mergeCell ref="C3:E3"/>
    <mergeCell ref="A12:G12"/>
    <mergeCell ref="H12:BD12"/>
    <mergeCell ref="A6:G11"/>
    <mergeCell ref="H6:BD11"/>
    <mergeCell ref="BE6:BW11"/>
    <mergeCell ref="BX6:CJ11"/>
    <mergeCell ref="CK6:DA11"/>
    <mergeCell ref="BE12:BW12"/>
    <mergeCell ref="BX12:CJ12"/>
    <mergeCell ref="CK12:DA12"/>
    <mergeCell ref="A13:G13"/>
    <mergeCell ref="BE13:BW13"/>
    <mergeCell ref="BX13:CJ13"/>
    <mergeCell ref="CK13:DA13"/>
    <mergeCell ref="A14:G14"/>
    <mergeCell ref="BE14:BW14"/>
    <mergeCell ref="BX14:CJ14"/>
    <mergeCell ref="CK14:DA14"/>
    <mergeCell ref="BE15:BW15"/>
    <mergeCell ref="BX15:CJ15"/>
    <mergeCell ref="CK15:DA15"/>
    <mergeCell ref="A16:G16"/>
    <mergeCell ref="BE16:BW16"/>
    <mergeCell ref="BX16:CJ16"/>
    <mergeCell ref="CK16:DA16"/>
    <mergeCell ref="A15:G15"/>
    <mergeCell ref="A17:G17"/>
    <mergeCell ref="BE17:BW17"/>
    <mergeCell ref="BX17:CJ17"/>
    <mergeCell ref="CK17:DA17"/>
    <mergeCell ref="A18:G18"/>
    <mergeCell ref="BE18:BW18"/>
    <mergeCell ref="BX18:CJ18"/>
    <mergeCell ref="CK18:DA18"/>
    <mergeCell ref="A19:G19"/>
    <mergeCell ref="BE19:BW19"/>
    <mergeCell ref="BX19:CJ19"/>
    <mergeCell ref="CK19:DA19"/>
    <mergeCell ref="A20:G20"/>
    <mergeCell ref="BE20:BW20"/>
    <mergeCell ref="BX20:CJ20"/>
    <mergeCell ref="CK20:DA20"/>
    <mergeCell ref="A21:G21"/>
    <mergeCell ref="BE21:BW21"/>
    <mergeCell ref="BX21:CJ21"/>
    <mergeCell ref="CK21:DA21"/>
    <mergeCell ref="A22:G22"/>
    <mergeCell ref="BE22:BW22"/>
    <mergeCell ref="BX22:CJ22"/>
    <mergeCell ref="CK22:DA22"/>
    <mergeCell ref="CK23:DA23"/>
    <mergeCell ref="A24:G24"/>
    <mergeCell ref="BE24:BW24"/>
    <mergeCell ref="BX24:CJ24"/>
    <mergeCell ref="CK24:DA24"/>
    <mergeCell ref="A25:G25"/>
    <mergeCell ref="BE25:BW25"/>
    <mergeCell ref="BX25:CJ25"/>
    <mergeCell ref="CK25:DA25"/>
    <mergeCell ref="A5:CN5"/>
    <mergeCell ref="A23:G23"/>
    <mergeCell ref="BE23:BW23"/>
    <mergeCell ref="BX23:CJ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7">
      <selection activeCell="G12" sqref="G12"/>
    </sheetView>
  </sheetViews>
  <sheetFormatPr defaultColWidth="9.140625" defaultRowHeight="15"/>
  <cols>
    <col min="2" max="2" width="45.140625" style="0" customWidth="1"/>
    <col min="3" max="4" width="23.57421875" style="0" customWidth="1"/>
    <col min="5" max="5" width="12.57421875" style="0" customWidth="1"/>
  </cols>
  <sheetData>
    <row r="1" spans="1:4" ht="15">
      <c r="A1" s="31"/>
      <c r="B1" s="31"/>
      <c r="C1" s="1" t="s">
        <v>100</v>
      </c>
      <c r="D1" s="32"/>
    </row>
    <row r="2" spans="1:4" ht="39.75" customHeight="1">
      <c r="A2" s="31"/>
      <c r="B2" s="31"/>
      <c r="C2" s="54" t="s">
        <v>1</v>
      </c>
      <c r="D2" s="54"/>
    </row>
    <row r="3" spans="1:4" ht="26.25" customHeight="1">
      <c r="A3" s="33"/>
      <c r="B3" s="33"/>
      <c r="C3" s="54" t="s">
        <v>2</v>
      </c>
      <c r="D3" s="54"/>
    </row>
    <row r="4" spans="1:4" ht="15">
      <c r="A4" s="86" t="s">
        <v>101</v>
      </c>
      <c r="B4" s="86"/>
      <c r="C4" s="86"/>
      <c r="D4" s="86"/>
    </row>
    <row r="5" spans="1:4" ht="15">
      <c r="A5" s="87" t="s">
        <v>157</v>
      </c>
      <c r="B5" s="87"/>
      <c r="C5" s="87"/>
      <c r="D5" s="87"/>
    </row>
    <row r="6" spans="1:4" ht="15">
      <c r="A6" s="87" t="s">
        <v>102</v>
      </c>
      <c r="B6" s="87"/>
      <c r="C6" s="87"/>
      <c r="D6" s="87"/>
    </row>
    <row r="7" spans="1:4" ht="15">
      <c r="A7" s="31"/>
      <c r="B7" s="31"/>
      <c r="C7" s="31"/>
      <c r="D7" s="31"/>
    </row>
    <row r="8" spans="1:4" ht="15">
      <c r="A8" s="33"/>
      <c r="B8" s="33"/>
      <c r="C8" s="33"/>
      <c r="D8" s="34" t="s">
        <v>103</v>
      </c>
    </row>
    <row r="9" spans="1:4" ht="38.25">
      <c r="A9" s="35" t="s">
        <v>104</v>
      </c>
      <c r="B9" s="35" t="s">
        <v>105</v>
      </c>
      <c r="C9" s="35" t="s">
        <v>106</v>
      </c>
      <c r="D9" s="35" t="s">
        <v>107</v>
      </c>
    </row>
    <row r="10" spans="1:4" ht="15">
      <c r="A10" s="36">
        <v>1</v>
      </c>
      <c r="B10" s="36">
        <v>2</v>
      </c>
      <c r="C10" s="36">
        <v>4</v>
      </c>
      <c r="D10" s="36">
        <v>5</v>
      </c>
    </row>
    <row r="11" spans="1:5" ht="25.5">
      <c r="A11" s="36">
        <v>1</v>
      </c>
      <c r="B11" s="37" t="s">
        <v>108</v>
      </c>
      <c r="C11" s="50">
        <v>1124.49</v>
      </c>
      <c r="D11" s="38">
        <v>1219.28</v>
      </c>
      <c r="E11" s="39"/>
    </row>
    <row r="12" spans="1:4" ht="15">
      <c r="A12" s="36" t="s">
        <v>109</v>
      </c>
      <c r="B12" s="37" t="s">
        <v>110</v>
      </c>
      <c r="C12" s="38">
        <v>0</v>
      </c>
      <c r="D12" s="38">
        <v>0</v>
      </c>
    </row>
    <row r="13" spans="1:4" ht="15">
      <c r="A13" s="36" t="s">
        <v>111</v>
      </c>
      <c r="B13" s="37" t="s">
        <v>112</v>
      </c>
      <c r="C13" s="50">
        <v>0</v>
      </c>
      <c r="D13" s="38">
        <v>0</v>
      </c>
    </row>
    <row r="14" spans="1:4" ht="15">
      <c r="A14" s="36" t="s">
        <v>113</v>
      </c>
      <c r="B14" s="37" t="s">
        <v>114</v>
      </c>
      <c r="C14" s="50">
        <v>493.369</v>
      </c>
      <c r="D14" s="38">
        <v>532.82</v>
      </c>
    </row>
    <row r="15" spans="1:4" ht="15">
      <c r="A15" s="36" t="s">
        <v>115</v>
      </c>
      <c r="B15" s="37" t="s">
        <v>116</v>
      </c>
      <c r="C15" s="50">
        <v>149.98</v>
      </c>
      <c r="D15" s="38">
        <v>161.97</v>
      </c>
    </row>
    <row r="16" spans="1:4" ht="15">
      <c r="A16" s="36" t="s">
        <v>117</v>
      </c>
      <c r="B16" s="37" t="s">
        <v>118</v>
      </c>
      <c r="C16" s="50">
        <v>481.135</v>
      </c>
      <c r="D16" s="38">
        <v>524.48</v>
      </c>
    </row>
    <row r="17" spans="1:4" ht="15">
      <c r="A17" s="36" t="s">
        <v>119</v>
      </c>
      <c r="B17" s="40" t="s">
        <v>120</v>
      </c>
      <c r="C17" s="50">
        <v>0.525</v>
      </c>
      <c r="D17" s="38">
        <v>1.164</v>
      </c>
    </row>
    <row r="18" spans="1:4" ht="38.25">
      <c r="A18" s="36" t="s">
        <v>121</v>
      </c>
      <c r="B18" s="40" t="s">
        <v>122</v>
      </c>
      <c r="C18" s="50">
        <v>0</v>
      </c>
      <c r="D18" s="38">
        <v>0</v>
      </c>
    </row>
    <row r="19" spans="1:4" ht="25.5">
      <c r="A19" s="36" t="s">
        <v>123</v>
      </c>
      <c r="B19" s="40" t="s">
        <v>124</v>
      </c>
      <c r="C19" s="50">
        <v>480.61</v>
      </c>
      <c r="D19" s="38">
        <v>523.32</v>
      </c>
    </row>
    <row r="20" spans="1:4" ht="15">
      <c r="A20" s="36" t="s">
        <v>125</v>
      </c>
      <c r="B20" s="37" t="s">
        <v>126</v>
      </c>
      <c r="C20" s="50">
        <v>0</v>
      </c>
      <c r="D20" s="38">
        <v>0</v>
      </c>
    </row>
    <row r="21" spans="1:4" ht="15">
      <c r="A21" s="36" t="s">
        <v>127</v>
      </c>
      <c r="B21" s="37" t="s">
        <v>128</v>
      </c>
      <c r="C21" s="50">
        <v>0</v>
      </c>
      <c r="D21" s="38">
        <v>0</v>
      </c>
    </row>
    <row r="22" spans="1:4" ht="25.5">
      <c r="A22" s="36" t="s">
        <v>129</v>
      </c>
      <c r="B22" s="37" t="s">
        <v>130</v>
      </c>
      <c r="C22" s="50">
        <v>0</v>
      </c>
      <c r="D22" s="38">
        <v>0</v>
      </c>
    </row>
    <row r="23" spans="1:4" ht="15">
      <c r="A23" s="36" t="s">
        <v>131</v>
      </c>
      <c r="B23" s="37" t="s">
        <v>132</v>
      </c>
      <c r="C23" s="50">
        <v>0</v>
      </c>
      <c r="D23" s="38">
        <v>0</v>
      </c>
    </row>
    <row r="24" spans="1:4" ht="25.5">
      <c r="A24" s="36" t="s">
        <v>133</v>
      </c>
      <c r="B24" s="37" t="s">
        <v>134</v>
      </c>
      <c r="C24" s="50">
        <v>480.61</v>
      </c>
      <c r="D24" s="38">
        <v>523.3</v>
      </c>
    </row>
    <row r="25" spans="1:4" ht="15">
      <c r="A25" s="36" t="s">
        <v>135</v>
      </c>
      <c r="B25" s="37" t="s">
        <v>136</v>
      </c>
      <c r="C25" s="50">
        <v>0</v>
      </c>
      <c r="D25" s="38">
        <v>0</v>
      </c>
    </row>
    <row r="26" spans="1:4" ht="15">
      <c r="A26" s="36" t="s">
        <v>137</v>
      </c>
      <c r="B26" s="40" t="s">
        <v>138</v>
      </c>
      <c r="C26" s="50">
        <v>0</v>
      </c>
      <c r="D26" s="38">
        <v>0</v>
      </c>
    </row>
    <row r="27" spans="1:4" ht="15">
      <c r="A27" s="36" t="s">
        <v>139</v>
      </c>
      <c r="B27" s="40" t="s">
        <v>140</v>
      </c>
      <c r="C27" s="50">
        <v>0</v>
      </c>
      <c r="D27" s="38">
        <v>0</v>
      </c>
    </row>
    <row r="28" spans="1:4" ht="15">
      <c r="A28" s="36" t="s">
        <v>141</v>
      </c>
      <c r="B28" s="40" t="s">
        <v>142</v>
      </c>
      <c r="C28" s="38">
        <v>0</v>
      </c>
      <c r="D28" s="38">
        <v>0</v>
      </c>
    </row>
    <row r="29" spans="1:4" ht="25.5">
      <c r="A29" s="36" t="s">
        <v>143</v>
      </c>
      <c r="B29" s="40" t="s">
        <v>144</v>
      </c>
      <c r="C29" s="38">
        <v>0</v>
      </c>
      <c r="D29" s="38">
        <v>0</v>
      </c>
    </row>
    <row r="30" spans="1:4" ht="63.75">
      <c r="A30" s="36">
        <v>2</v>
      </c>
      <c r="B30" s="37" t="s">
        <v>145</v>
      </c>
      <c r="C30" s="38">
        <v>0</v>
      </c>
      <c r="D30" s="38">
        <v>0</v>
      </c>
    </row>
    <row r="31" spans="1:4" ht="15">
      <c r="A31" s="36">
        <v>3</v>
      </c>
      <c r="B31" s="37" t="s">
        <v>146</v>
      </c>
      <c r="C31" s="38">
        <v>0</v>
      </c>
      <c r="D31" s="36">
        <v>0</v>
      </c>
    </row>
    <row r="32" spans="1:4" ht="15">
      <c r="A32" s="36">
        <v>4</v>
      </c>
      <c r="B32" s="37" t="s">
        <v>147</v>
      </c>
      <c r="C32" s="38">
        <f>+C11+C30+C31</f>
        <v>1124.49</v>
      </c>
      <c r="D32" s="38">
        <f>D11+D30</f>
        <v>1219.28</v>
      </c>
    </row>
  </sheetData>
  <sheetProtection/>
  <mergeCells count="5">
    <mergeCell ref="C2:D2"/>
    <mergeCell ref="C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140625" style="1" customWidth="1"/>
    <col min="2" max="2" width="28.28125" style="1" customWidth="1"/>
    <col min="3" max="5" width="18.421875" style="1" customWidth="1"/>
    <col min="6" max="7" width="12.00390625" style="1" bestFit="1" customWidth="1"/>
    <col min="8" max="16384" width="9.140625" style="1" customWidth="1"/>
  </cols>
  <sheetData>
    <row r="1" ht="15">
      <c r="C1" s="1" t="s">
        <v>27</v>
      </c>
    </row>
    <row r="2" spans="3:5" ht="37.5" customHeight="1">
      <c r="C2" s="54" t="s">
        <v>1</v>
      </c>
      <c r="D2" s="54"/>
      <c r="E2" s="54"/>
    </row>
    <row r="3" spans="3:5" ht="37.5" customHeight="1">
      <c r="C3" s="54" t="s">
        <v>2</v>
      </c>
      <c r="D3" s="54"/>
      <c r="E3" s="54"/>
    </row>
    <row r="5" spans="1:5" s="5" customFormat="1" ht="33" customHeight="1">
      <c r="A5" s="58" t="s">
        <v>28</v>
      </c>
      <c r="B5" s="58"/>
      <c r="C5" s="58"/>
      <c r="D5" s="58"/>
      <c r="E5" s="58"/>
    </row>
    <row r="7" spans="1:5" ht="90">
      <c r="A7" s="60" t="s">
        <v>29</v>
      </c>
      <c r="B7" s="88"/>
      <c r="C7" s="2" t="s">
        <v>30</v>
      </c>
      <c r="D7" s="2" t="s">
        <v>84</v>
      </c>
      <c r="E7" s="2" t="s">
        <v>31</v>
      </c>
    </row>
    <row r="8" spans="1:5" ht="45">
      <c r="A8" s="3">
        <v>1</v>
      </c>
      <c r="B8" s="2" t="s">
        <v>32</v>
      </c>
      <c r="C8" s="43" t="s">
        <v>158</v>
      </c>
      <c r="D8" s="43" t="s">
        <v>158</v>
      </c>
      <c r="E8" s="43" t="s">
        <v>158</v>
      </c>
    </row>
    <row r="9" spans="1:5" ht="105">
      <c r="A9" s="3">
        <v>2</v>
      </c>
      <c r="B9" s="2" t="s">
        <v>43</v>
      </c>
      <c r="C9" s="44" t="s">
        <v>158</v>
      </c>
      <c r="D9" s="44" t="s">
        <v>158</v>
      </c>
      <c r="E9" s="44" t="s">
        <v>158</v>
      </c>
    </row>
    <row r="10" spans="1:5" ht="15">
      <c r="A10" s="3"/>
      <c r="B10" s="2" t="s">
        <v>44</v>
      </c>
      <c r="C10" s="44" t="s">
        <v>158</v>
      </c>
      <c r="D10" s="44" t="s">
        <v>158</v>
      </c>
      <c r="E10" s="44" t="s">
        <v>158</v>
      </c>
    </row>
    <row r="11" spans="1:5" ht="15">
      <c r="A11" s="3"/>
      <c r="B11" s="2" t="s">
        <v>45</v>
      </c>
      <c r="C11" s="44" t="s">
        <v>158</v>
      </c>
      <c r="D11" s="44" t="s">
        <v>158</v>
      </c>
      <c r="E11" s="44" t="s">
        <v>158</v>
      </c>
    </row>
    <row r="12" spans="1:5" ht="15">
      <c r="A12" s="3"/>
      <c r="B12" s="2" t="s">
        <v>46</v>
      </c>
      <c r="C12" s="44" t="s">
        <v>158</v>
      </c>
      <c r="D12" s="44" t="s">
        <v>158</v>
      </c>
      <c r="E12" s="44" t="s">
        <v>158</v>
      </c>
    </row>
    <row r="13" spans="1:5" ht="15">
      <c r="A13" s="3"/>
      <c r="B13" s="2" t="s">
        <v>47</v>
      </c>
      <c r="C13" s="44" t="s">
        <v>158</v>
      </c>
      <c r="D13" s="44" t="s">
        <v>158</v>
      </c>
      <c r="E13" s="44" t="s">
        <v>158</v>
      </c>
    </row>
    <row r="14" spans="1:5" ht="15">
      <c r="A14" s="3"/>
      <c r="B14" s="2" t="s">
        <v>48</v>
      </c>
      <c r="C14" s="44" t="s">
        <v>158</v>
      </c>
      <c r="D14" s="44" t="s">
        <v>158</v>
      </c>
      <c r="E14" s="44" t="s">
        <v>158</v>
      </c>
    </row>
    <row r="15" spans="1:5" ht="15">
      <c r="A15" s="3"/>
      <c r="B15" s="2" t="s">
        <v>49</v>
      </c>
      <c r="C15" s="44" t="s">
        <v>158</v>
      </c>
      <c r="D15" s="44" t="s">
        <v>158</v>
      </c>
      <c r="E15" s="44" t="s">
        <v>158</v>
      </c>
    </row>
    <row r="16" spans="1:5" ht="15">
      <c r="A16" s="3"/>
      <c r="B16" s="2" t="s">
        <v>50</v>
      </c>
      <c r="C16" s="44" t="s">
        <v>158</v>
      </c>
      <c r="D16" s="44" t="s">
        <v>158</v>
      </c>
      <c r="E16" s="44" t="s">
        <v>158</v>
      </c>
    </row>
    <row r="17" spans="1:5" ht="15">
      <c r="A17" s="3"/>
      <c r="B17" s="2" t="s">
        <v>53</v>
      </c>
      <c r="C17" s="44" t="s">
        <v>158</v>
      </c>
      <c r="D17" s="44" t="s">
        <v>158</v>
      </c>
      <c r="E17" s="44" t="s">
        <v>158</v>
      </c>
    </row>
    <row r="18" spans="1:5" ht="15">
      <c r="A18" s="3"/>
      <c r="B18" s="2" t="s">
        <v>54</v>
      </c>
      <c r="C18" s="44" t="s">
        <v>158</v>
      </c>
      <c r="D18" s="44" t="s">
        <v>158</v>
      </c>
      <c r="E18" s="44" t="s">
        <v>158</v>
      </c>
    </row>
    <row r="19" spans="1:5" ht="60">
      <c r="A19" s="3">
        <v>3</v>
      </c>
      <c r="B19" s="2" t="s">
        <v>33</v>
      </c>
      <c r="C19" s="43" t="s">
        <v>158</v>
      </c>
      <c r="D19" s="43" t="s">
        <v>158</v>
      </c>
      <c r="E19" s="43" t="s">
        <v>158</v>
      </c>
    </row>
  </sheetData>
  <sheetProtection/>
  <mergeCells count="4">
    <mergeCell ref="A5:E5"/>
    <mergeCell ref="A7:B7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9.140625" style="1" customWidth="1"/>
    <col min="2" max="2" width="28.28125" style="1" customWidth="1"/>
    <col min="3" max="4" width="18.421875" style="1" customWidth="1"/>
    <col min="5" max="5" width="27.28125" style="1" customWidth="1"/>
    <col min="6" max="6" width="14.7109375" style="1" bestFit="1" customWidth="1"/>
    <col min="7" max="7" width="13.140625" style="1" bestFit="1" customWidth="1"/>
    <col min="8" max="8" width="9.140625" style="1" customWidth="1"/>
    <col min="9" max="9" width="13.140625" style="1" bestFit="1" customWidth="1"/>
    <col min="10" max="10" width="11.00390625" style="1" bestFit="1" customWidth="1"/>
    <col min="11" max="16384" width="9.140625" style="1" customWidth="1"/>
  </cols>
  <sheetData>
    <row r="1" ht="15">
      <c r="C1" s="1" t="s">
        <v>148</v>
      </c>
    </row>
    <row r="2" spans="3:5" ht="35.25" customHeight="1">
      <c r="C2" s="54" t="s">
        <v>1</v>
      </c>
      <c r="D2" s="54"/>
      <c r="E2" s="54"/>
    </row>
    <row r="3" spans="3:5" ht="35.25" customHeight="1">
      <c r="C3" s="54" t="s">
        <v>2</v>
      </c>
      <c r="D3" s="54"/>
      <c r="E3" s="54"/>
    </row>
    <row r="5" spans="1:4" s="5" customFormat="1" ht="46.5" customHeight="1">
      <c r="A5" s="58" t="s">
        <v>34</v>
      </c>
      <c r="B5" s="58"/>
      <c r="C5" s="58"/>
      <c r="D5" s="58"/>
    </row>
    <row r="7" spans="1:14" ht="135">
      <c r="A7" s="60" t="s">
        <v>29</v>
      </c>
      <c r="B7" s="88"/>
      <c r="C7" s="2" t="s">
        <v>35</v>
      </c>
      <c r="D7" s="2" t="s">
        <v>36</v>
      </c>
      <c r="E7" s="2" t="s">
        <v>37</v>
      </c>
      <c r="F7" s="6"/>
      <c r="G7" s="6"/>
      <c r="H7" s="6"/>
      <c r="I7" s="6"/>
      <c r="J7" s="6"/>
      <c r="K7" s="6"/>
      <c r="L7" s="6"/>
      <c r="M7" s="6"/>
      <c r="N7" s="6"/>
    </row>
    <row r="8" spans="1:14" ht="30">
      <c r="A8" s="3">
        <v>1</v>
      </c>
      <c r="B8" s="2" t="s">
        <v>38</v>
      </c>
      <c r="C8" s="44" t="s">
        <v>158</v>
      </c>
      <c r="D8" s="44" t="s">
        <v>158</v>
      </c>
      <c r="E8" s="44" t="s">
        <v>158</v>
      </c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"/>
      <c r="B9" s="2" t="s">
        <v>39</v>
      </c>
      <c r="C9" s="44" t="s">
        <v>158</v>
      </c>
      <c r="D9" s="44" t="s">
        <v>158</v>
      </c>
      <c r="E9" s="44" t="s">
        <v>158</v>
      </c>
      <c r="F9" s="6"/>
      <c r="G9" s="7"/>
      <c r="H9" s="6"/>
      <c r="I9" s="7"/>
      <c r="J9" s="7"/>
      <c r="K9" s="6"/>
      <c r="L9" s="6"/>
      <c r="M9" s="6"/>
      <c r="N9" s="6"/>
    </row>
    <row r="10" spans="1:14" ht="15">
      <c r="A10" s="3"/>
      <c r="B10" s="2" t="s">
        <v>51</v>
      </c>
      <c r="C10" s="44" t="s">
        <v>158</v>
      </c>
      <c r="D10" s="44" t="s">
        <v>158</v>
      </c>
      <c r="E10" s="44" t="s">
        <v>158</v>
      </c>
      <c r="F10" s="6"/>
      <c r="G10" s="7"/>
      <c r="H10" s="6"/>
      <c r="I10" s="7"/>
      <c r="J10" s="7"/>
      <c r="K10" s="6"/>
      <c r="L10" s="6"/>
      <c r="M10" s="6"/>
      <c r="N10" s="6"/>
    </row>
    <row r="11" spans="1:14" ht="15">
      <c r="A11" s="3"/>
      <c r="B11" s="2" t="s">
        <v>40</v>
      </c>
      <c r="C11" s="44" t="s">
        <v>158</v>
      </c>
      <c r="D11" s="44" t="s">
        <v>158</v>
      </c>
      <c r="E11" s="44" t="s">
        <v>158</v>
      </c>
      <c r="F11" s="6"/>
      <c r="G11" s="7"/>
      <c r="H11" s="6"/>
      <c r="I11" s="7"/>
      <c r="J11" s="7"/>
      <c r="K11" s="6"/>
      <c r="L11" s="6"/>
      <c r="M11" s="6"/>
      <c r="N11" s="6"/>
    </row>
    <row r="12" spans="1:14" ht="15">
      <c r="A12" s="3"/>
      <c r="B12" s="2" t="s">
        <v>52</v>
      </c>
      <c r="C12" s="44" t="s">
        <v>158</v>
      </c>
      <c r="D12" s="44" t="s">
        <v>158</v>
      </c>
      <c r="E12" s="44" t="s">
        <v>158</v>
      </c>
      <c r="F12" s="6"/>
      <c r="G12" s="7"/>
      <c r="H12" s="6"/>
      <c r="I12" s="7"/>
      <c r="J12" s="7"/>
      <c r="K12" s="6"/>
      <c r="L12" s="6"/>
      <c r="M12" s="6"/>
      <c r="N12" s="6"/>
    </row>
    <row r="13" spans="1:14" ht="15">
      <c r="A13" s="3"/>
      <c r="B13" s="2" t="s">
        <v>41</v>
      </c>
      <c r="C13" s="44" t="s">
        <v>158</v>
      </c>
      <c r="D13" s="44" t="s">
        <v>158</v>
      </c>
      <c r="E13" s="44" t="s">
        <v>158</v>
      </c>
      <c r="F13" s="6"/>
      <c r="G13" s="7"/>
      <c r="H13" s="6"/>
      <c r="I13" s="7"/>
      <c r="J13" s="7"/>
      <c r="K13" s="6"/>
      <c r="L13" s="6"/>
      <c r="M13" s="6"/>
      <c r="N13" s="6"/>
    </row>
    <row r="14" spans="1:14" ht="30">
      <c r="A14" s="3">
        <v>2</v>
      </c>
      <c r="B14" s="2" t="s">
        <v>42</v>
      </c>
      <c r="C14" s="44" t="s">
        <v>158</v>
      </c>
      <c r="D14" s="44" t="s">
        <v>158</v>
      </c>
      <c r="E14" s="44" t="s">
        <v>158</v>
      </c>
      <c r="F14" s="6"/>
      <c r="G14" s="7"/>
      <c r="H14" s="6"/>
      <c r="I14" s="7"/>
      <c r="J14" s="7"/>
      <c r="K14" s="6"/>
      <c r="L14" s="6"/>
      <c r="M14" s="6"/>
      <c r="N14" s="6"/>
    </row>
    <row r="15" spans="1:14" ht="15">
      <c r="A15" s="3"/>
      <c r="B15" s="2" t="s">
        <v>39</v>
      </c>
      <c r="C15" s="44" t="s">
        <v>158</v>
      </c>
      <c r="D15" s="44" t="s">
        <v>158</v>
      </c>
      <c r="E15" s="44" t="s">
        <v>158</v>
      </c>
      <c r="F15" s="7"/>
      <c r="G15" s="7"/>
      <c r="H15" s="6"/>
      <c r="I15" s="7"/>
      <c r="J15" s="7"/>
      <c r="K15" s="6"/>
      <c r="L15" s="6"/>
      <c r="M15" s="6"/>
      <c r="N15" s="6"/>
    </row>
    <row r="16" spans="1:14" ht="15">
      <c r="A16" s="3"/>
      <c r="B16" s="2" t="s">
        <v>40</v>
      </c>
      <c r="C16" s="44" t="s">
        <v>158</v>
      </c>
      <c r="D16" s="44" t="s">
        <v>158</v>
      </c>
      <c r="E16" s="44" t="s">
        <v>158</v>
      </c>
      <c r="F16" s="7"/>
      <c r="G16" s="7"/>
      <c r="H16" s="6"/>
      <c r="I16" s="7"/>
      <c r="J16" s="7"/>
      <c r="K16" s="6"/>
      <c r="L16" s="6"/>
      <c r="M16" s="6"/>
      <c r="N16" s="6"/>
    </row>
    <row r="17" spans="1:14" ht="15">
      <c r="A17" s="3"/>
      <c r="B17" s="2" t="s">
        <v>41</v>
      </c>
      <c r="C17" s="44" t="s">
        <v>158</v>
      </c>
      <c r="D17" s="44" t="s">
        <v>158</v>
      </c>
      <c r="E17" s="44" t="s">
        <v>158</v>
      </c>
      <c r="F17" s="7"/>
      <c r="G17" s="7"/>
      <c r="H17" s="6"/>
      <c r="I17" s="6"/>
      <c r="J17" s="6"/>
      <c r="K17" s="6"/>
      <c r="L17" s="6"/>
      <c r="M17" s="6"/>
      <c r="N17" s="6"/>
    </row>
  </sheetData>
  <sheetProtection/>
  <mergeCells count="4">
    <mergeCell ref="A5:D5"/>
    <mergeCell ref="A7:B7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0">
      <selection activeCell="F15" sqref="F15"/>
    </sheetView>
  </sheetViews>
  <sheetFormatPr defaultColWidth="9.140625" defaultRowHeight="15"/>
  <cols>
    <col min="1" max="1" width="9.140625" style="8" customWidth="1"/>
    <col min="2" max="2" width="35.8515625" style="8" bestFit="1" customWidth="1"/>
    <col min="3" max="3" width="14.57421875" style="8" customWidth="1"/>
    <col min="4" max="4" width="17.8515625" style="8" customWidth="1"/>
    <col min="5" max="5" width="21.8515625" style="8" customWidth="1"/>
    <col min="6" max="6" width="13.8515625" style="8" bestFit="1" customWidth="1"/>
    <col min="7" max="16384" width="9.140625" style="8" customWidth="1"/>
  </cols>
  <sheetData>
    <row r="1" ht="12.75">
      <c r="E1" s="47"/>
    </row>
    <row r="2" ht="39.75" customHeight="1">
      <c r="E2" s="47"/>
    </row>
    <row r="3" ht="26.25" customHeight="1">
      <c r="E3" s="47"/>
    </row>
    <row r="6" spans="1:5" s="9" customFormat="1" ht="57" customHeight="1">
      <c r="A6" s="94" t="s">
        <v>55</v>
      </c>
      <c r="B6" s="94"/>
      <c r="C6" s="94"/>
      <c r="D6" s="94"/>
      <c r="E6" s="94"/>
    </row>
    <row r="7" spans="1:5" ht="26.25" customHeight="1">
      <c r="A7" s="89" t="s">
        <v>56</v>
      </c>
      <c r="B7" s="90"/>
      <c r="C7" s="10" t="s">
        <v>57</v>
      </c>
      <c r="D7" s="10" t="s">
        <v>58</v>
      </c>
      <c r="E7" s="10" t="s">
        <v>59</v>
      </c>
    </row>
    <row r="8" spans="1:5" ht="25.5" customHeight="1">
      <c r="A8" s="91"/>
      <c r="B8" s="92"/>
      <c r="C8" s="11" t="s">
        <v>159</v>
      </c>
      <c r="D8" s="11" t="s">
        <v>159</v>
      </c>
      <c r="E8" s="11" t="s">
        <v>159</v>
      </c>
    </row>
    <row r="9" spans="1:5" ht="12.75">
      <c r="A9" s="95" t="s">
        <v>60</v>
      </c>
      <c r="B9" s="11" t="s">
        <v>61</v>
      </c>
      <c r="C9" s="20">
        <v>4</v>
      </c>
      <c r="D9" s="49">
        <v>28</v>
      </c>
      <c r="E9" s="13">
        <v>1125.87</v>
      </c>
    </row>
    <row r="10" spans="1:6" ht="25.5" customHeight="1">
      <c r="A10" s="96"/>
      <c r="B10" s="98" t="s">
        <v>62</v>
      </c>
      <c r="C10" s="100">
        <v>4</v>
      </c>
      <c r="D10" s="101">
        <v>28</v>
      </c>
      <c r="E10" s="102">
        <v>1125.87</v>
      </c>
      <c r="F10" s="12"/>
    </row>
    <row r="11" spans="1:5" ht="12.75">
      <c r="A11" s="97"/>
      <c r="B11" s="99"/>
      <c r="C11" s="100"/>
      <c r="D11" s="101"/>
      <c r="E11" s="103"/>
    </row>
    <row r="12" spans="1:5" ht="25.5">
      <c r="A12" s="95" t="s">
        <v>63</v>
      </c>
      <c r="B12" s="10" t="s">
        <v>64</v>
      </c>
      <c r="C12" s="21">
        <v>7</v>
      </c>
      <c r="D12" s="14">
        <v>510</v>
      </c>
      <c r="E12" s="15">
        <f>49.99*D12</f>
        <v>25494.9</v>
      </c>
    </row>
    <row r="13" spans="1:5" ht="12.75">
      <c r="A13" s="96"/>
      <c r="B13" s="98" t="s">
        <v>65</v>
      </c>
      <c r="C13" s="104" t="s">
        <v>158</v>
      </c>
      <c r="D13" s="93" t="s">
        <v>158</v>
      </c>
      <c r="E13" s="93" t="s">
        <v>158</v>
      </c>
    </row>
    <row r="14" spans="1:5" ht="12.75">
      <c r="A14" s="97"/>
      <c r="B14" s="99"/>
      <c r="C14" s="104"/>
      <c r="D14" s="93"/>
      <c r="E14" s="93"/>
    </row>
    <row r="15" spans="1:5" ht="25.5">
      <c r="A15" s="95" t="s">
        <v>66</v>
      </c>
      <c r="B15" s="10" t="s">
        <v>67</v>
      </c>
      <c r="C15" s="21">
        <v>1</v>
      </c>
      <c r="D15" s="14">
        <v>500</v>
      </c>
      <c r="E15" s="14">
        <f>49.99*D15</f>
        <v>24995</v>
      </c>
    </row>
    <row r="16" spans="1:5" ht="12.75">
      <c r="A16" s="96"/>
      <c r="B16" s="98" t="s">
        <v>68</v>
      </c>
      <c r="C16" s="104" t="s">
        <v>158</v>
      </c>
      <c r="D16" s="93" t="s">
        <v>158</v>
      </c>
      <c r="E16" s="105" t="s">
        <v>158</v>
      </c>
    </row>
    <row r="17" spans="1:5" ht="12.75">
      <c r="A17" s="97"/>
      <c r="B17" s="99"/>
      <c r="C17" s="104"/>
      <c r="D17" s="93"/>
      <c r="E17" s="106"/>
    </row>
    <row r="18" spans="1:5" ht="25.5">
      <c r="A18" s="95" t="s">
        <v>69</v>
      </c>
      <c r="B18" s="10" t="s">
        <v>70</v>
      </c>
      <c r="C18" s="21" t="s">
        <v>158</v>
      </c>
      <c r="D18" s="14" t="s">
        <v>158</v>
      </c>
      <c r="E18" s="15" t="s">
        <v>158</v>
      </c>
    </row>
    <row r="19" spans="1:5" ht="12.75">
      <c r="A19" s="96"/>
      <c r="B19" s="98" t="s">
        <v>68</v>
      </c>
      <c r="C19" s="104" t="s">
        <v>158</v>
      </c>
      <c r="D19" s="93" t="s">
        <v>158</v>
      </c>
      <c r="E19" s="93" t="s">
        <v>158</v>
      </c>
    </row>
    <row r="20" spans="1:5" ht="12.75">
      <c r="A20" s="97"/>
      <c r="B20" s="99"/>
      <c r="C20" s="104"/>
      <c r="D20" s="93"/>
      <c r="E20" s="93"/>
    </row>
    <row r="21" spans="1:5" ht="12.75">
      <c r="A21" s="95" t="s">
        <v>71</v>
      </c>
      <c r="B21" s="10" t="s">
        <v>72</v>
      </c>
      <c r="C21" s="21" t="s">
        <v>158</v>
      </c>
      <c r="D21" s="14" t="s">
        <v>158</v>
      </c>
      <c r="E21" s="14" t="s">
        <v>158</v>
      </c>
    </row>
    <row r="22" spans="1:5" ht="12.75">
      <c r="A22" s="96"/>
      <c r="B22" s="98" t="s">
        <v>68</v>
      </c>
      <c r="C22" s="104" t="s">
        <v>158</v>
      </c>
      <c r="D22" s="93" t="s">
        <v>158</v>
      </c>
      <c r="E22" s="93" t="s">
        <v>158</v>
      </c>
    </row>
    <row r="23" spans="1:5" ht="12.75">
      <c r="A23" s="97"/>
      <c r="B23" s="99"/>
      <c r="C23" s="104"/>
      <c r="D23" s="93"/>
      <c r="E23" s="93"/>
    </row>
    <row r="24" spans="1:5" ht="12.75" customHeight="1">
      <c r="A24" s="95" t="s">
        <v>73</v>
      </c>
      <c r="B24" s="98" t="s">
        <v>74</v>
      </c>
      <c r="C24" s="104" t="s">
        <v>158</v>
      </c>
      <c r="D24" s="93" t="s">
        <v>158</v>
      </c>
      <c r="E24" s="93" t="s">
        <v>158</v>
      </c>
    </row>
    <row r="25" spans="1:5" ht="12.75">
      <c r="A25" s="97"/>
      <c r="B25" s="99"/>
      <c r="C25" s="104"/>
      <c r="D25" s="93"/>
      <c r="E25" s="93"/>
    </row>
    <row r="26" spans="3:5" ht="12.75">
      <c r="C26" s="12"/>
      <c r="D26" s="12"/>
      <c r="E26" s="12"/>
    </row>
    <row r="27" spans="1:5" ht="25.5" customHeight="1">
      <c r="A27" s="107" t="s">
        <v>75</v>
      </c>
      <c r="B27" s="107"/>
      <c r="C27" s="107"/>
      <c r="D27" s="107"/>
      <c r="E27" s="107"/>
    </row>
    <row r="28" spans="1:5" ht="51" customHeight="1">
      <c r="A28" s="108" t="s">
        <v>76</v>
      </c>
      <c r="B28" s="108"/>
      <c r="C28" s="108"/>
      <c r="D28" s="108"/>
      <c r="E28" s="108"/>
    </row>
  </sheetData>
  <sheetProtection/>
  <mergeCells count="34">
    <mergeCell ref="A24:A25"/>
    <mergeCell ref="B24:B25"/>
    <mergeCell ref="C24:C25"/>
    <mergeCell ref="A27:E27"/>
    <mergeCell ref="A28:E28"/>
    <mergeCell ref="A18:A20"/>
    <mergeCell ref="B19:B20"/>
    <mergeCell ref="C19:C20"/>
    <mergeCell ref="D19:D20"/>
    <mergeCell ref="E19:E20"/>
    <mergeCell ref="A21:A23"/>
    <mergeCell ref="B22:B23"/>
    <mergeCell ref="C22:C23"/>
    <mergeCell ref="D22:D23"/>
    <mergeCell ref="E22:E23"/>
    <mergeCell ref="B13:B14"/>
    <mergeCell ref="C13:C14"/>
    <mergeCell ref="D13:D14"/>
    <mergeCell ref="E13:E14"/>
    <mergeCell ref="A15:A17"/>
    <mergeCell ref="B16:B17"/>
    <mergeCell ref="C16:C17"/>
    <mergeCell ref="D16:D17"/>
    <mergeCell ref="E16:E17"/>
    <mergeCell ref="A7:B8"/>
    <mergeCell ref="E24:E25"/>
    <mergeCell ref="D24:D25"/>
    <mergeCell ref="A6:E6"/>
    <mergeCell ref="A9:A11"/>
    <mergeCell ref="B10:B11"/>
    <mergeCell ref="C10:C11"/>
    <mergeCell ref="D10:D11"/>
    <mergeCell ref="E10:E11"/>
    <mergeCell ref="A12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4">
      <selection activeCell="F17" sqref="F17"/>
    </sheetView>
  </sheetViews>
  <sheetFormatPr defaultColWidth="9.140625" defaultRowHeight="15"/>
  <cols>
    <col min="1" max="1" width="9.140625" style="8" customWidth="1"/>
    <col min="2" max="2" width="35.8515625" style="8" bestFit="1" customWidth="1"/>
    <col min="3" max="3" width="26.421875" style="8" customWidth="1"/>
    <col min="4" max="4" width="27.140625" style="8" customWidth="1"/>
    <col min="5" max="5" width="22.57421875" style="8" customWidth="1"/>
    <col min="6" max="16384" width="9.140625" style="8" customWidth="1"/>
  </cols>
  <sheetData>
    <row r="1" ht="12.75" customHeight="1">
      <c r="E1" s="47"/>
    </row>
    <row r="2" ht="39.75" customHeight="1">
      <c r="E2" s="47"/>
    </row>
    <row r="3" ht="28.5" customHeight="1">
      <c r="E3" s="47"/>
    </row>
    <row r="6" spans="1:5" ht="67.5" customHeight="1">
      <c r="A6" s="94" t="s">
        <v>77</v>
      </c>
      <c r="B6" s="94"/>
      <c r="C6" s="94"/>
      <c r="D6" s="94"/>
      <c r="E6" s="94"/>
    </row>
    <row r="7" spans="1:5" ht="30" customHeight="1">
      <c r="A7" s="109" t="s">
        <v>56</v>
      </c>
      <c r="B7" s="109"/>
      <c r="C7" s="10" t="s">
        <v>57</v>
      </c>
      <c r="D7" s="10" t="s">
        <v>58</v>
      </c>
      <c r="E7" s="10" t="s">
        <v>59</v>
      </c>
    </row>
    <row r="8" spans="1:5" ht="12.75">
      <c r="A8" s="109"/>
      <c r="B8" s="109"/>
      <c r="C8" s="11" t="s">
        <v>159</v>
      </c>
      <c r="D8" s="11" t="s">
        <v>159</v>
      </c>
      <c r="E8" s="11" t="s">
        <v>159</v>
      </c>
    </row>
    <row r="9" spans="1:5" ht="12.75">
      <c r="A9" s="110" t="s">
        <v>60</v>
      </c>
      <c r="B9" s="11" t="s">
        <v>61</v>
      </c>
      <c r="C9" s="20">
        <v>4</v>
      </c>
      <c r="D9" s="49">
        <v>28</v>
      </c>
      <c r="E9" s="13">
        <v>1125.87</v>
      </c>
    </row>
    <row r="10" spans="1:5" ht="12.75" customHeight="1">
      <c r="A10" s="110"/>
      <c r="B10" s="109" t="s">
        <v>62</v>
      </c>
      <c r="C10" s="100">
        <v>4</v>
      </c>
      <c r="D10" s="101">
        <v>28</v>
      </c>
      <c r="E10" s="102">
        <v>1125.87</v>
      </c>
    </row>
    <row r="11" spans="1:5" ht="12.75" customHeight="1">
      <c r="A11" s="110"/>
      <c r="B11" s="109"/>
      <c r="C11" s="100"/>
      <c r="D11" s="101"/>
      <c r="E11" s="103"/>
    </row>
    <row r="12" spans="1:5" ht="25.5">
      <c r="A12" s="110" t="s">
        <v>63</v>
      </c>
      <c r="B12" s="10" t="s">
        <v>64</v>
      </c>
      <c r="C12" s="21">
        <v>7</v>
      </c>
      <c r="D12" s="14">
        <v>510</v>
      </c>
      <c r="E12" s="15">
        <f>49.99*D12</f>
        <v>25494.9</v>
      </c>
    </row>
    <row r="13" spans="1:5" ht="12.75" customHeight="1">
      <c r="A13" s="110"/>
      <c r="B13" s="109" t="s">
        <v>65</v>
      </c>
      <c r="C13" s="104" t="s">
        <v>158</v>
      </c>
      <c r="D13" s="93" t="s">
        <v>158</v>
      </c>
      <c r="E13" s="93" t="s">
        <v>158</v>
      </c>
    </row>
    <row r="14" spans="1:5" ht="12.75" customHeight="1">
      <c r="A14" s="110"/>
      <c r="B14" s="109"/>
      <c r="C14" s="104"/>
      <c r="D14" s="93"/>
      <c r="E14" s="93"/>
    </row>
    <row r="15" spans="1:5" ht="25.5">
      <c r="A15" s="110" t="s">
        <v>66</v>
      </c>
      <c r="B15" s="10" t="s">
        <v>67</v>
      </c>
      <c r="C15" s="21">
        <v>1</v>
      </c>
      <c r="D15" s="14">
        <v>500</v>
      </c>
      <c r="E15" s="14">
        <f>49.99*D15</f>
        <v>24995</v>
      </c>
    </row>
    <row r="16" spans="1:5" ht="12.75" customHeight="1">
      <c r="A16" s="110"/>
      <c r="B16" s="109" t="s">
        <v>68</v>
      </c>
      <c r="C16" s="104" t="s">
        <v>158</v>
      </c>
      <c r="D16" s="93" t="s">
        <v>158</v>
      </c>
      <c r="E16" s="105" t="s">
        <v>158</v>
      </c>
    </row>
    <row r="17" spans="1:5" ht="12.75" customHeight="1">
      <c r="A17" s="110"/>
      <c r="B17" s="109"/>
      <c r="C17" s="104"/>
      <c r="D17" s="93"/>
      <c r="E17" s="106"/>
    </row>
    <row r="18" spans="1:5" ht="25.5">
      <c r="A18" s="110" t="s">
        <v>69</v>
      </c>
      <c r="B18" s="10" t="s">
        <v>70</v>
      </c>
      <c r="C18" s="21" t="s">
        <v>158</v>
      </c>
      <c r="D18" s="14" t="s">
        <v>158</v>
      </c>
      <c r="E18" s="15" t="s">
        <v>158</v>
      </c>
    </row>
    <row r="19" spans="1:5" ht="12.75" customHeight="1">
      <c r="A19" s="110"/>
      <c r="B19" s="109" t="s">
        <v>68</v>
      </c>
      <c r="C19" s="104" t="s">
        <v>158</v>
      </c>
      <c r="D19" s="93" t="s">
        <v>158</v>
      </c>
      <c r="E19" s="93" t="s">
        <v>158</v>
      </c>
    </row>
    <row r="20" spans="1:5" ht="12.75" customHeight="1">
      <c r="A20" s="110"/>
      <c r="B20" s="109"/>
      <c r="C20" s="104"/>
      <c r="D20" s="93"/>
      <c r="E20" s="93"/>
    </row>
    <row r="21" spans="1:5" ht="12.75">
      <c r="A21" s="110" t="s">
        <v>71</v>
      </c>
      <c r="B21" s="10" t="s">
        <v>72</v>
      </c>
      <c r="C21" s="21" t="s">
        <v>158</v>
      </c>
      <c r="D21" s="14" t="s">
        <v>158</v>
      </c>
      <c r="E21" s="14" t="s">
        <v>158</v>
      </c>
    </row>
    <row r="22" spans="1:5" ht="12.75" customHeight="1">
      <c r="A22" s="110"/>
      <c r="B22" s="109" t="s">
        <v>68</v>
      </c>
      <c r="C22" s="104" t="s">
        <v>158</v>
      </c>
      <c r="D22" s="93" t="s">
        <v>158</v>
      </c>
      <c r="E22" s="93" t="s">
        <v>158</v>
      </c>
    </row>
    <row r="23" spans="1:5" ht="12.75" customHeight="1">
      <c r="A23" s="110"/>
      <c r="B23" s="109"/>
      <c r="C23" s="104"/>
      <c r="D23" s="93"/>
      <c r="E23" s="93"/>
    </row>
    <row r="24" spans="1:5" ht="12.75" customHeight="1">
      <c r="A24" s="110" t="s">
        <v>73</v>
      </c>
      <c r="B24" s="109" t="s">
        <v>74</v>
      </c>
      <c r="C24" s="104" t="s">
        <v>158</v>
      </c>
      <c r="D24" s="93" t="s">
        <v>158</v>
      </c>
      <c r="E24" s="93" t="s">
        <v>158</v>
      </c>
    </row>
    <row r="25" spans="1:5" ht="12.75" customHeight="1">
      <c r="A25" s="110"/>
      <c r="B25" s="109"/>
      <c r="C25" s="104"/>
      <c r="D25" s="93"/>
      <c r="E25" s="93"/>
    </row>
    <row r="27" spans="1:5" ht="30" customHeight="1">
      <c r="A27" s="107" t="s">
        <v>75</v>
      </c>
      <c r="B27" s="107"/>
      <c r="C27" s="107"/>
      <c r="D27" s="107"/>
      <c r="E27" s="107"/>
    </row>
    <row r="28" spans="1:5" ht="92.25" customHeight="1">
      <c r="A28" s="108" t="s">
        <v>76</v>
      </c>
      <c r="B28" s="108"/>
      <c r="C28" s="108"/>
      <c r="D28" s="108"/>
      <c r="E28" s="108"/>
    </row>
  </sheetData>
  <sheetProtection/>
  <mergeCells count="34">
    <mergeCell ref="A24:A25"/>
    <mergeCell ref="B24:B25"/>
    <mergeCell ref="C24:C25"/>
    <mergeCell ref="A27:E27"/>
    <mergeCell ref="A28:E28"/>
    <mergeCell ref="D24:D25"/>
    <mergeCell ref="E24:E25"/>
    <mergeCell ref="A18:A20"/>
    <mergeCell ref="B19:B20"/>
    <mergeCell ref="C19:C20"/>
    <mergeCell ref="D19:D20"/>
    <mergeCell ref="E19:E20"/>
    <mergeCell ref="A21:A23"/>
    <mergeCell ref="B22:B23"/>
    <mergeCell ref="C22:C23"/>
    <mergeCell ref="D22:D23"/>
    <mergeCell ref="E22:E23"/>
    <mergeCell ref="A12:A14"/>
    <mergeCell ref="B13:B14"/>
    <mergeCell ref="C13:C14"/>
    <mergeCell ref="D13:D14"/>
    <mergeCell ref="E13:E14"/>
    <mergeCell ref="A15:A17"/>
    <mergeCell ref="B16:B17"/>
    <mergeCell ref="C16:C17"/>
    <mergeCell ref="D16:D17"/>
    <mergeCell ref="E16:E17"/>
    <mergeCell ref="A6:E6"/>
    <mergeCell ref="A7:B8"/>
    <mergeCell ref="A9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ES\e.zhemereva (WST-KIR-104)</dc:creator>
  <cp:keywords/>
  <dc:description/>
  <cp:lastModifiedBy>Admin</cp:lastModifiedBy>
  <cp:lastPrinted>2015-10-21T15:14:57Z</cp:lastPrinted>
  <dcterms:created xsi:type="dcterms:W3CDTF">2015-10-01T13:07:01Z</dcterms:created>
  <dcterms:modified xsi:type="dcterms:W3CDTF">2015-11-17T11:16:25Z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