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8135" windowHeight="1048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Лист1!$A$1:$K$8</definedName>
  </definedNames>
  <calcPr calcId="125725"/>
</workbook>
</file>

<file path=xl/calcChain.xml><?xml version="1.0" encoding="utf-8"?>
<calcChain xmlns="http://schemas.openxmlformats.org/spreadsheetml/2006/main">
  <c r="J33" i="1"/>
  <c r="F33"/>
  <c r="B33"/>
  <c r="H31"/>
  <c r="H29"/>
  <c r="H27"/>
  <c r="H25"/>
  <c r="H23"/>
  <c r="H21"/>
  <c r="H19"/>
  <c r="H17"/>
  <c r="H15"/>
  <c r="H13"/>
  <c r="H11"/>
  <c r="H33" s="1"/>
  <c r="F9" l="1"/>
  <c r="H9" s="1"/>
</calcChain>
</file>

<file path=xl/sharedStrings.xml><?xml version="1.0" encoding="utf-8"?>
<sst xmlns="http://schemas.openxmlformats.org/spreadsheetml/2006/main" count="24" uniqueCount="24">
  <si>
    <t xml:space="preserve">Месяц </t>
  </si>
  <si>
    <t>Январь</t>
  </si>
  <si>
    <t>Октябрь</t>
  </si>
  <si>
    <t>Ноябрь</t>
  </si>
  <si>
    <t>Декабрь</t>
  </si>
  <si>
    <t>Потери по СН2, кВт.ч</t>
  </si>
  <si>
    <t>Потери по НН, кВт.ч</t>
  </si>
  <si>
    <t xml:space="preserve">Оплата эл/энергии для компенсации потерь, руб.  </t>
  </si>
  <si>
    <t>Фактические потери в относительном выражении, %</t>
  </si>
  <si>
    <t>Стоимость э/эн, руб/кВт.ч</t>
  </si>
  <si>
    <t>Всего поступило в сеть, кВт.ч</t>
  </si>
  <si>
    <t>Потери  "Региональная сеть" за    2014</t>
  </si>
  <si>
    <t>ИТОГО за 2014г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</si>
  <si>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</si>
  <si>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</si>
  <si>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</si>
  <si>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</si>
  <si>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</si>
  <si>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</si>
  <si>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</si>
  <si>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</si>
  <si>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Фактические потери в абсолютном выражении, кВт*ч</t>
  </si>
  <si>
    <t>Полезный отпуск в сеть по потребителям, кВт*ч</t>
  </si>
  <si>
    <t xml:space="preserve">Величина
технологического
расхода (потерь)
электрической энергии (утвержденная РСТ), %
</t>
  </si>
</sst>
</file>

<file path=xl/styles.xml><?xml version="1.0" encoding="utf-8"?>
<styleSheet xmlns="http://schemas.openxmlformats.org/spreadsheetml/2006/main">
  <numFmts count="5">
    <numFmt numFmtId="41" formatCode="_-* #,##0_р_._-;\-* #,##0_р_._-;_-* &quot;-&quot;_р_._-;_-@_-"/>
    <numFmt numFmtId="164" formatCode="#,##0.00_р_."/>
    <numFmt numFmtId="165" formatCode="#,##0.000000000000_р_."/>
    <numFmt numFmtId="166" formatCode="#,##0.000000_ ;\-#,##0.000000\ "/>
    <numFmt numFmtId="167" formatCode="0.0000"/>
  </numFmts>
  <fonts count="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 Cyr"/>
      <charset val="204"/>
    </font>
    <font>
      <b/>
      <i/>
      <sz val="10"/>
      <color indexed="21"/>
      <name val="Arial Cyr"/>
      <charset val="204"/>
    </font>
    <font>
      <u/>
      <sz val="10"/>
      <color indexed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9">
    <xf numFmtId="0" fontId="0" fillId="0" borderId="0" xfId="0"/>
    <xf numFmtId="0" fontId="2" fillId="0" borderId="0" xfId="1" applyFont="1" applyFill="1" applyAlignment="1">
      <alignment horizontal="center"/>
    </xf>
    <xf numFmtId="0" fontId="3" fillId="0" borderId="0" xfId="1" applyFont="1" applyFill="1" applyAlignment="1">
      <alignment horizontal="center"/>
    </xf>
    <xf numFmtId="0" fontId="1" fillId="0" borderId="0" xfId="1" applyBorder="1"/>
    <xf numFmtId="0" fontId="1" fillId="0" borderId="0" xfId="1" applyBorder="1" applyAlignment="1">
      <alignment horizontal="center"/>
    </xf>
    <xf numFmtId="165" fontId="1" fillId="0" borderId="0" xfId="1" applyNumberFormat="1" applyBorder="1"/>
    <xf numFmtId="17" fontId="1" fillId="0" borderId="0" xfId="1" applyNumberFormat="1" applyBorder="1" applyAlignment="1">
      <alignment horizontal="center"/>
    </xf>
    <xf numFmtId="0" fontId="4" fillId="0" borderId="0" xfId="1" applyFont="1" applyBorder="1"/>
    <xf numFmtId="0" fontId="5" fillId="0" borderId="16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8" xfId="1" applyFont="1" applyFill="1" applyBorder="1" applyAlignment="1">
      <alignment horizontal="center" vertical="center"/>
    </xf>
    <xf numFmtId="0" fontId="1" fillId="0" borderId="11" xfId="1" applyFont="1" applyFill="1" applyBorder="1" applyAlignment="1">
      <alignment horizontal="center" vertical="center"/>
    </xf>
    <xf numFmtId="0" fontId="1" fillId="0" borderId="12" xfId="1" applyFont="1" applyFill="1" applyBorder="1" applyAlignment="1">
      <alignment horizontal="center" vertical="center"/>
    </xf>
    <xf numFmtId="41" fontId="1" fillId="0" borderId="6" xfId="1" applyNumberFormat="1" applyFont="1" applyFill="1" applyBorder="1" applyAlignment="1">
      <alignment horizontal="center" vertical="center"/>
    </xf>
    <xf numFmtId="41" fontId="1" fillId="0" borderId="9" xfId="1" applyNumberFormat="1" applyFont="1" applyFill="1" applyBorder="1" applyAlignment="1">
      <alignment horizontal="center" vertical="center"/>
    </xf>
    <xf numFmtId="166" fontId="1" fillId="0" borderId="1" xfId="1" applyNumberFormat="1" applyFont="1" applyFill="1" applyBorder="1" applyAlignment="1">
      <alignment horizontal="center" vertical="center"/>
    </xf>
    <xf numFmtId="166" fontId="1" fillId="0" borderId="4" xfId="1" applyNumberFormat="1" applyFont="1" applyFill="1" applyBorder="1" applyAlignment="1">
      <alignment horizontal="center" vertical="center"/>
    </xf>
    <xf numFmtId="164" fontId="2" fillId="2" borderId="13" xfId="1" applyNumberFormat="1" applyFont="1" applyFill="1" applyBorder="1" applyAlignment="1">
      <alignment horizontal="center" vertical="center"/>
    </xf>
    <xf numFmtId="164" fontId="2" fillId="2" borderId="14" xfId="1" applyNumberFormat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18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41" fontId="2" fillId="2" borderId="11" xfId="1" applyNumberFormat="1" applyFont="1" applyFill="1" applyBorder="1" applyAlignment="1">
      <alignment horizontal="center" vertical="center"/>
    </xf>
    <xf numFmtId="0" fontId="2" fillId="2" borderId="12" xfId="1" applyNumberFormat="1" applyFont="1" applyFill="1" applyBorder="1" applyAlignment="1">
      <alignment horizontal="center" vertical="center"/>
    </xf>
    <xf numFmtId="0" fontId="1" fillId="0" borderId="6" xfId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4" fontId="1" fillId="2" borderId="5" xfId="1" applyNumberFormat="1" applyFont="1" applyFill="1" applyBorder="1" applyAlignment="1">
      <alignment horizontal="center" vertical="center"/>
    </xf>
    <xf numFmtId="0" fontId="1" fillId="2" borderId="8" xfId="1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2" fillId="2" borderId="6" xfId="1" applyNumberFormat="1" applyFont="1" applyFill="1" applyBorder="1" applyAlignment="1">
      <alignment horizontal="center" vertical="center"/>
    </xf>
    <xf numFmtId="0" fontId="2" fillId="2" borderId="9" xfId="1" applyNumberFormat="1" applyFont="1" applyFill="1" applyBorder="1" applyAlignment="1">
      <alignment horizontal="center" vertical="center"/>
    </xf>
    <xf numFmtId="41" fontId="1" fillId="0" borderId="1" xfId="1" applyNumberFormat="1" applyFont="1" applyFill="1" applyBorder="1" applyAlignment="1">
      <alignment horizontal="center" vertical="center"/>
    </xf>
    <xf numFmtId="41" fontId="1" fillId="0" borderId="4" xfId="1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49" fontId="2" fillId="0" borderId="11" xfId="1" applyNumberFormat="1" applyFont="1" applyFill="1" applyBorder="1" applyAlignment="1">
      <alignment horizontal="center" vertical="center" wrapText="1"/>
    </xf>
    <xf numFmtId="49" fontId="2" fillId="0" borderId="15" xfId="1" applyNumberFormat="1" applyFont="1" applyFill="1" applyBorder="1" applyAlignment="1">
      <alignment horizontal="center" vertical="center" wrapText="1"/>
    </xf>
    <xf numFmtId="49" fontId="2" fillId="0" borderId="12" xfId="1" applyNumberFormat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horizontal="center" vertical="center" wrapText="1"/>
    </xf>
    <xf numFmtId="0" fontId="2" fillId="2" borderId="15" xfId="1" applyFont="1" applyFill="1" applyBorder="1" applyAlignment="1">
      <alignment horizontal="center" vertical="center" wrapText="1"/>
    </xf>
    <xf numFmtId="0" fontId="2" fillId="2" borderId="12" xfId="1" applyFont="1" applyFill="1" applyBorder="1" applyAlignment="1">
      <alignment horizontal="center" vertical="center" wrapText="1"/>
    </xf>
    <xf numFmtId="0" fontId="1" fillId="0" borderId="3" xfId="1" applyFont="1" applyFill="1" applyBorder="1" applyAlignment="1">
      <alignment horizontal="center" vertical="center"/>
    </xf>
    <xf numFmtId="0" fontId="1" fillId="0" borderId="13" xfId="1" applyFont="1" applyFill="1" applyBorder="1" applyAlignment="1">
      <alignment horizontal="center" vertical="center"/>
    </xf>
    <xf numFmtId="0" fontId="1" fillId="0" borderId="14" xfId="1" applyFont="1" applyFill="1" applyBorder="1" applyAlignment="1">
      <alignment horizontal="center" vertical="center"/>
    </xf>
    <xf numFmtId="0" fontId="1" fillId="0" borderId="16" xfId="1" applyFont="1" applyFill="1" applyBorder="1" applyAlignment="1">
      <alignment horizontal="center" vertical="center"/>
    </xf>
    <xf numFmtId="41" fontId="1" fillId="0" borderId="16" xfId="1" applyNumberFormat="1" applyFont="1" applyFill="1" applyBorder="1" applyAlignment="1">
      <alignment horizontal="center" vertical="center"/>
    </xf>
    <xf numFmtId="166" fontId="1" fillId="0" borderId="7" xfId="1" applyNumberFormat="1" applyFont="1" applyFill="1" applyBorder="1" applyAlignment="1">
      <alignment horizontal="center" vertical="center"/>
    </xf>
    <xf numFmtId="166" fontId="1" fillId="0" borderId="10" xfId="1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167" fontId="0" fillId="0" borderId="0" xfId="0" applyNumberForma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6" fillId="0" borderId="16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33"/>
  <sheetViews>
    <sheetView tabSelected="1" zoomScaleNormal="100" workbookViewId="0">
      <selection activeCell="J27" sqref="J27:J28"/>
    </sheetView>
  </sheetViews>
  <sheetFormatPr defaultRowHeight="15"/>
  <cols>
    <col min="1" max="2" width="17" customWidth="1"/>
    <col min="3" max="3" width="15.5703125" customWidth="1"/>
    <col min="4" max="5" width="10.7109375" customWidth="1"/>
    <col min="6" max="6" width="14.7109375" customWidth="1"/>
    <col min="7" max="7" width="12.28515625" customWidth="1"/>
    <col min="8" max="8" width="15.28515625" customWidth="1"/>
    <col min="9" max="9" width="17.5703125" customWidth="1"/>
    <col min="10" max="10" width="21.7109375" customWidth="1"/>
    <col min="11" max="11" width="22.85546875" customWidth="1"/>
  </cols>
  <sheetData>
    <row r="1" spans="1:11" ht="15" customHeight="1">
      <c r="A1" s="40" t="s">
        <v>11</v>
      </c>
      <c r="B1" s="40"/>
      <c r="C1" s="40"/>
      <c r="D1" s="40"/>
      <c r="E1" s="40"/>
      <c r="F1" s="40"/>
      <c r="G1" s="40"/>
      <c r="H1" s="40"/>
    </row>
    <row r="2" spans="1:11">
      <c r="A2" s="1"/>
      <c r="B2" s="1"/>
      <c r="C2" s="1"/>
      <c r="D2" s="1"/>
      <c r="E2" s="1"/>
      <c r="F2" s="1"/>
      <c r="G2" s="1"/>
      <c r="H2" s="2"/>
    </row>
    <row r="3" spans="1:11">
      <c r="A3" s="1"/>
      <c r="B3" s="1"/>
      <c r="C3" s="1"/>
      <c r="D3" s="1"/>
      <c r="E3" s="1"/>
      <c r="F3" s="1"/>
      <c r="G3" s="1"/>
      <c r="H3" s="2"/>
    </row>
    <row r="4" spans="1:11" ht="15" customHeight="1">
      <c r="A4" s="41" t="s">
        <v>0</v>
      </c>
      <c r="B4" s="44" t="s">
        <v>10</v>
      </c>
      <c r="C4" s="21" t="s">
        <v>8</v>
      </c>
      <c r="D4" s="24" t="s">
        <v>5</v>
      </c>
      <c r="E4" s="24" t="s">
        <v>6</v>
      </c>
      <c r="F4" s="47" t="s">
        <v>21</v>
      </c>
      <c r="G4" s="50" t="s">
        <v>9</v>
      </c>
      <c r="H4" s="53" t="s">
        <v>7</v>
      </c>
      <c r="I4" s="8" t="s">
        <v>23</v>
      </c>
      <c r="J4" s="8" t="s">
        <v>22</v>
      </c>
      <c r="K4" s="63"/>
    </row>
    <row r="5" spans="1:11">
      <c r="A5" s="42"/>
      <c r="B5" s="45"/>
      <c r="C5" s="22"/>
      <c r="D5" s="25"/>
      <c r="E5" s="25"/>
      <c r="F5" s="48"/>
      <c r="G5" s="51"/>
      <c r="H5" s="54"/>
      <c r="I5" s="8"/>
      <c r="J5" s="8"/>
      <c r="K5" s="63"/>
    </row>
    <row r="6" spans="1:11">
      <c r="A6" s="42"/>
      <c r="B6" s="45"/>
      <c r="C6" s="22"/>
      <c r="D6" s="25"/>
      <c r="E6" s="25"/>
      <c r="F6" s="48"/>
      <c r="G6" s="51"/>
      <c r="H6" s="54"/>
      <c r="I6" s="8"/>
      <c r="J6" s="8"/>
      <c r="K6" s="63"/>
    </row>
    <row r="7" spans="1:11">
      <c r="A7" s="42"/>
      <c r="B7" s="45"/>
      <c r="C7" s="22"/>
      <c r="D7" s="25"/>
      <c r="E7" s="25"/>
      <c r="F7" s="48"/>
      <c r="G7" s="51"/>
      <c r="H7" s="54"/>
      <c r="I7" s="8"/>
      <c r="J7" s="8"/>
      <c r="K7" s="63"/>
    </row>
    <row r="8" spans="1:11" ht="46.5" customHeight="1">
      <c r="A8" s="43"/>
      <c r="B8" s="46"/>
      <c r="C8" s="23"/>
      <c r="D8" s="26"/>
      <c r="E8" s="26"/>
      <c r="F8" s="49"/>
      <c r="G8" s="52"/>
      <c r="H8" s="55"/>
      <c r="I8" s="8"/>
      <c r="J8" s="8"/>
      <c r="K8" s="63"/>
    </row>
    <row r="9" spans="1:11">
      <c r="A9" s="56" t="s">
        <v>1</v>
      </c>
      <c r="B9" s="38">
        <v>3085767</v>
      </c>
      <c r="C9" s="57">
        <v>0.01</v>
      </c>
      <c r="D9" s="59">
        <v>148.4</v>
      </c>
      <c r="E9" s="59">
        <v>222.6</v>
      </c>
      <c r="F9" s="60">
        <f>E9+D9</f>
        <v>371</v>
      </c>
      <c r="G9" s="61">
        <v>1.81037</v>
      </c>
      <c r="H9" s="19">
        <f>G9*F9</f>
        <v>671.64727000000005</v>
      </c>
      <c r="I9" s="9">
        <v>13.05</v>
      </c>
      <c r="J9" s="66">
        <v>3085396</v>
      </c>
      <c r="K9" s="64"/>
    </row>
    <row r="10" spans="1:11">
      <c r="A10" s="56"/>
      <c r="B10" s="39"/>
      <c r="C10" s="58"/>
      <c r="D10" s="59"/>
      <c r="E10" s="59"/>
      <c r="F10" s="60"/>
      <c r="G10" s="62"/>
      <c r="H10" s="20"/>
      <c r="I10" s="10"/>
      <c r="J10" s="66"/>
      <c r="K10" s="64"/>
    </row>
    <row r="11" spans="1:11">
      <c r="A11" s="31" t="s">
        <v>13</v>
      </c>
      <c r="B11" s="38">
        <v>2748042</v>
      </c>
      <c r="C11" s="11">
        <v>2.25</v>
      </c>
      <c r="D11" s="13">
        <v>24720.400000000001</v>
      </c>
      <c r="E11" s="13">
        <v>37080.6</v>
      </c>
      <c r="F11" s="15">
        <v>61801</v>
      </c>
      <c r="G11" s="17">
        <v>1.71417</v>
      </c>
      <c r="H11" s="19">
        <f t="shared" ref="H11" si="0">G11*F11</f>
        <v>105937.42017</v>
      </c>
      <c r="I11" s="9">
        <v>13.05</v>
      </c>
      <c r="J11" s="66">
        <v>2686241</v>
      </c>
      <c r="K11" s="64"/>
    </row>
    <row r="12" spans="1:11">
      <c r="A12" s="32"/>
      <c r="B12" s="39"/>
      <c r="C12" s="12"/>
      <c r="D12" s="14"/>
      <c r="E12" s="14"/>
      <c r="F12" s="16"/>
      <c r="G12" s="18"/>
      <c r="H12" s="20"/>
      <c r="I12" s="10"/>
      <c r="J12" s="66"/>
      <c r="K12" s="64"/>
    </row>
    <row r="13" spans="1:11">
      <c r="A13" s="31" t="s">
        <v>14</v>
      </c>
      <c r="B13" s="38">
        <v>2940416</v>
      </c>
      <c r="C13" s="11">
        <v>8.51</v>
      </c>
      <c r="D13" s="13">
        <v>100088</v>
      </c>
      <c r="E13" s="13">
        <v>150132</v>
      </c>
      <c r="F13" s="15">
        <v>250220</v>
      </c>
      <c r="G13" s="17">
        <v>1.7690999999999999</v>
      </c>
      <c r="H13" s="19">
        <f t="shared" ref="H13" si="1">G13*F13</f>
        <v>442664.20199999999</v>
      </c>
      <c r="I13" s="9">
        <v>13.05</v>
      </c>
      <c r="J13" s="67">
        <v>2690196</v>
      </c>
      <c r="K13" s="64"/>
    </row>
    <row r="14" spans="1:11">
      <c r="A14" s="32"/>
      <c r="B14" s="39"/>
      <c r="C14" s="12"/>
      <c r="D14" s="14"/>
      <c r="E14" s="14"/>
      <c r="F14" s="16"/>
      <c r="G14" s="18"/>
      <c r="H14" s="20"/>
      <c r="I14" s="10"/>
      <c r="J14" s="67"/>
      <c r="K14" s="64"/>
    </row>
    <row r="15" spans="1:11">
      <c r="A15" s="31" t="s">
        <v>15</v>
      </c>
      <c r="B15" s="38">
        <v>2907679</v>
      </c>
      <c r="C15" s="11">
        <v>0</v>
      </c>
      <c r="D15" s="13">
        <v>39.6</v>
      </c>
      <c r="E15" s="13">
        <v>59.4</v>
      </c>
      <c r="F15" s="15">
        <v>99</v>
      </c>
      <c r="G15" s="17">
        <v>1.8646400000000001</v>
      </c>
      <c r="H15" s="19">
        <f t="shared" ref="H15" si="2">G15*F15</f>
        <v>184.59936000000002</v>
      </c>
      <c r="I15" s="9">
        <v>13.05</v>
      </c>
      <c r="J15" s="67">
        <v>2907580</v>
      </c>
      <c r="K15" s="64"/>
    </row>
    <row r="16" spans="1:11">
      <c r="A16" s="32"/>
      <c r="B16" s="39"/>
      <c r="C16" s="12"/>
      <c r="D16" s="14"/>
      <c r="E16" s="14"/>
      <c r="F16" s="16"/>
      <c r="G16" s="18"/>
      <c r="H16" s="20"/>
      <c r="I16" s="10"/>
      <c r="J16" s="67"/>
      <c r="K16" s="64"/>
    </row>
    <row r="17" spans="1:11">
      <c r="A17" s="31" t="s">
        <v>16</v>
      </c>
      <c r="B17" s="38">
        <v>2668609</v>
      </c>
      <c r="C17" s="11">
        <v>8.7200000000000006</v>
      </c>
      <c r="D17" s="13">
        <v>93089.2</v>
      </c>
      <c r="E17" s="13">
        <v>139633.79999999999</v>
      </c>
      <c r="F17" s="15">
        <v>232723</v>
      </c>
      <c r="G17" s="17">
        <v>1.8691800000000001</v>
      </c>
      <c r="H17" s="19">
        <f t="shared" ref="H17" si="3">G17*F17</f>
        <v>435001.17714000004</v>
      </c>
      <c r="I17" s="9">
        <v>13.05</v>
      </c>
      <c r="J17" s="66">
        <v>2435886</v>
      </c>
      <c r="K17" s="64"/>
    </row>
    <row r="18" spans="1:11">
      <c r="A18" s="32"/>
      <c r="B18" s="39"/>
      <c r="C18" s="12"/>
      <c r="D18" s="14"/>
      <c r="E18" s="14"/>
      <c r="F18" s="16"/>
      <c r="G18" s="18"/>
      <c r="H18" s="20"/>
      <c r="I18" s="10"/>
      <c r="J18" s="66"/>
      <c r="K18" s="64"/>
    </row>
    <row r="19" spans="1:11">
      <c r="A19" s="31" t="s">
        <v>17</v>
      </c>
      <c r="B19" s="38">
        <v>2454576</v>
      </c>
      <c r="C19" s="11">
        <v>5.82</v>
      </c>
      <c r="D19" s="13">
        <v>57185.2</v>
      </c>
      <c r="E19" s="13">
        <v>85777.8</v>
      </c>
      <c r="F19" s="15">
        <v>142963</v>
      </c>
      <c r="G19" s="17">
        <v>1.91513</v>
      </c>
      <c r="H19" s="19">
        <f t="shared" ref="H19" si="4">G19*F19</f>
        <v>273792.73018999997</v>
      </c>
      <c r="I19" s="9">
        <v>13.05</v>
      </c>
      <c r="J19" s="67">
        <v>2311613</v>
      </c>
      <c r="K19" s="64"/>
    </row>
    <row r="20" spans="1:11">
      <c r="A20" s="32"/>
      <c r="B20" s="39"/>
      <c r="C20" s="12"/>
      <c r="D20" s="14"/>
      <c r="E20" s="14"/>
      <c r="F20" s="16"/>
      <c r="G20" s="18"/>
      <c r="H20" s="20"/>
      <c r="I20" s="10"/>
      <c r="J20" s="67"/>
      <c r="K20" s="64"/>
    </row>
    <row r="21" spans="1:11">
      <c r="A21" s="31" t="s">
        <v>18</v>
      </c>
      <c r="B21" s="38">
        <v>2684667</v>
      </c>
      <c r="C21" s="11">
        <v>2.65</v>
      </c>
      <c r="D21" s="13">
        <v>28446</v>
      </c>
      <c r="E21" s="13">
        <v>42669</v>
      </c>
      <c r="F21" s="15">
        <v>71115</v>
      </c>
      <c r="G21" s="17">
        <v>1.8617999999999999</v>
      </c>
      <c r="H21" s="19">
        <f t="shared" ref="H21" si="5">G21*F21</f>
        <v>132401.90700000001</v>
      </c>
      <c r="I21" s="9">
        <v>13.05</v>
      </c>
      <c r="J21" s="67">
        <v>2613552</v>
      </c>
      <c r="K21" s="64"/>
    </row>
    <row r="22" spans="1:11">
      <c r="A22" s="32"/>
      <c r="B22" s="39"/>
      <c r="C22" s="12"/>
      <c r="D22" s="14"/>
      <c r="E22" s="14"/>
      <c r="F22" s="16"/>
      <c r="G22" s="18"/>
      <c r="H22" s="20"/>
      <c r="I22" s="10"/>
      <c r="J22" s="67"/>
      <c r="K22" s="64"/>
    </row>
    <row r="23" spans="1:11">
      <c r="A23" s="31" t="s">
        <v>19</v>
      </c>
      <c r="B23" s="38">
        <v>2791933</v>
      </c>
      <c r="C23" s="11">
        <v>0</v>
      </c>
      <c r="D23" s="13">
        <v>14.8</v>
      </c>
      <c r="E23" s="13">
        <v>22.2</v>
      </c>
      <c r="F23" s="15">
        <v>37</v>
      </c>
      <c r="G23" s="17">
        <v>1.80579</v>
      </c>
      <c r="H23" s="19">
        <f t="shared" ref="H23" si="6">G23*F23</f>
        <v>66.814229999999995</v>
      </c>
      <c r="I23" s="9">
        <v>13.05</v>
      </c>
      <c r="J23" s="66">
        <v>2791896</v>
      </c>
      <c r="K23" s="64"/>
    </row>
    <row r="24" spans="1:11">
      <c r="A24" s="32"/>
      <c r="B24" s="39"/>
      <c r="C24" s="12"/>
      <c r="D24" s="14"/>
      <c r="E24" s="14"/>
      <c r="F24" s="16"/>
      <c r="G24" s="18"/>
      <c r="H24" s="20"/>
      <c r="I24" s="10"/>
      <c r="J24" s="66"/>
      <c r="K24" s="64"/>
    </row>
    <row r="25" spans="1:11">
      <c r="A25" s="31" t="s">
        <v>20</v>
      </c>
      <c r="B25" s="38">
        <v>3113755</v>
      </c>
      <c r="C25" s="11">
        <v>4.63</v>
      </c>
      <c r="D25" s="13">
        <v>57619.199999999997</v>
      </c>
      <c r="E25" s="13">
        <v>86428.800000000003</v>
      </c>
      <c r="F25" s="15">
        <v>144048</v>
      </c>
      <c r="G25" s="17">
        <v>1.77694</v>
      </c>
      <c r="H25" s="19">
        <f t="shared" ref="H25" si="7">G25*F25</f>
        <v>255964.65312</v>
      </c>
      <c r="I25" s="9">
        <v>13.05</v>
      </c>
      <c r="J25" s="67">
        <v>2969707</v>
      </c>
      <c r="K25" s="64"/>
    </row>
    <row r="26" spans="1:11">
      <c r="A26" s="32"/>
      <c r="B26" s="39"/>
      <c r="C26" s="12"/>
      <c r="D26" s="14"/>
      <c r="E26" s="14"/>
      <c r="F26" s="16"/>
      <c r="G26" s="18"/>
      <c r="H26" s="20"/>
      <c r="I26" s="10"/>
      <c r="J26" s="67"/>
      <c r="K26" s="64"/>
    </row>
    <row r="27" spans="1:11">
      <c r="A27" s="31" t="s">
        <v>2</v>
      </c>
      <c r="B27" s="38">
        <v>3812324</v>
      </c>
      <c r="C27" s="11">
        <v>9.2799999999999994</v>
      </c>
      <c r="D27" s="13">
        <v>141533</v>
      </c>
      <c r="E27" s="13">
        <v>212300</v>
      </c>
      <c r="F27" s="15">
        <v>353833</v>
      </c>
      <c r="G27" s="17">
        <v>1.7877000000000001</v>
      </c>
      <c r="H27" s="19">
        <f t="shared" ref="H27" si="8">G27*F27</f>
        <v>632547.25410000002</v>
      </c>
      <c r="I27" s="9">
        <v>13.05</v>
      </c>
      <c r="J27" s="67">
        <v>3458491</v>
      </c>
      <c r="K27" s="64"/>
    </row>
    <row r="28" spans="1:11">
      <c r="A28" s="32"/>
      <c r="B28" s="39"/>
      <c r="C28" s="12"/>
      <c r="D28" s="14"/>
      <c r="E28" s="14"/>
      <c r="F28" s="16"/>
      <c r="G28" s="18"/>
      <c r="H28" s="20"/>
      <c r="I28" s="10"/>
      <c r="J28" s="67"/>
      <c r="K28" s="64"/>
    </row>
    <row r="29" spans="1:11">
      <c r="A29" s="31" t="s">
        <v>3</v>
      </c>
      <c r="B29" s="38">
        <v>4013032</v>
      </c>
      <c r="C29" s="11">
        <v>9.2100000000000009</v>
      </c>
      <c r="D29" s="13">
        <v>295608.8</v>
      </c>
      <c r="E29" s="13">
        <v>73902.2</v>
      </c>
      <c r="F29" s="15">
        <v>369511</v>
      </c>
      <c r="G29" s="17">
        <v>1.6949399999999999</v>
      </c>
      <c r="H29" s="19">
        <f t="shared" ref="H29" si="9">G29*F29</f>
        <v>626298.97433999996</v>
      </c>
      <c r="I29" s="9">
        <v>13.05</v>
      </c>
      <c r="J29" s="66">
        <v>3643521</v>
      </c>
      <c r="K29" s="64"/>
    </row>
    <row r="30" spans="1:11">
      <c r="A30" s="32"/>
      <c r="B30" s="39"/>
      <c r="C30" s="12"/>
      <c r="D30" s="14"/>
      <c r="E30" s="14"/>
      <c r="F30" s="16"/>
      <c r="G30" s="18"/>
      <c r="H30" s="20"/>
      <c r="I30" s="10"/>
      <c r="J30" s="66"/>
      <c r="K30" s="64"/>
    </row>
    <row r="31" spans="1:11">
      <c r="A31" s="31" t="s">
        <v>4</v>
      </c>
      <c r="B31" s="38">
        <v>4027040</v>
      </c>
      <c r="C31" s="11">
        <v>7.89</v>
      </c>
      <c r="D31" s="13">
        <v>254150.39999999999</v>
      </c>
      <c r="E31" s="13">
        <v>63537.599999999999</v>
      </c>
      <c r="F31" s="15">
        <v>317688</v>
      </c>
      <c r="G31" s="17">
        <v>1.66883</v>
      </c>
      <c r="H31" s="19">
        <f t="shared" ref="H31" si="10">G31*F31</f>
        <v>530167.26503999997</v>
      </c>
      <c r="I31" s="9">
        <v>13.05</v>
      </c>
      <c r="J31" s="67">
        <v>3709352</v>
      </c>
      <c r="K31" s="64"/>
    </row>
    <row r="32" spans="1:11">
      <c r="A32" s="32"/>
      <c r="B32" s="39"/>
      <c r="C32" s="12"/>
      <c r="D32" s="14"/>
      <c r="E32" s="14"/>
      <c r="F32" s="16"/>
      <c r="G32" s="18"/>
      <c r="H32" s="20"/>
      <c r="I32" s="10"/>
      <c r="J32" s="67"/>
      <c r="K32" s="64"/>
    </row>
    <row r="33" spans="1:11">
      <c r="A33" s="27" t="s">
        <v>12</v>
      </c>
      <c r="B33" s="29">
        <f>B9+B11+B13+B15+B17+B19+B21+B23+B25+B27+B29+B31</f>
        <v>37247840</v>
      </c>
      <c r="C33" s="35"/>
      <c r="D33" s="35">
        <v>1052643</v>
      </c>
      <c r="E33" s="35">
        <v>891766</v>
      </c>
      <c r="F33" s="29">
        <f>F9+F11+F13+F15+F17+F19+F21+F23+F25+F27+F29+F31+F35</f>
        <v>1944409</v>
      </c>
      <c r="G33" s="36"/>
      <c r="H33" s="33">
        <f>H9+H11+H13+H15+H17+H19+H21+H23+H25+H27+H29+H31</f>
        <v>3435698.64396</v>
      </c>
      <c r="I33" s="9"/>
      <c r="J33" s="68">
        <f>J9+J11+J13+J15+J17+J19+J21+J23+J25+J27+J29+J31</f>
        <v>35303431</v>
      </c>
      <c r="K33" s="65"/>
    </row>
    <row r="34" spans="1:11">
      <c r="A34" s="28"/>
      <c r="B34" s="30"/>
      <c r="C34" s="30"/>
      <c r="D34" s="30"/>
      <c r="E34" s="30"/>
      <c r="F34" s="30"/>
      <c r="G34" s="37"/>
      <c r="H34" s="34"/>
      <c r="I34" s="10"/>
      <c r="J34" s="68"/>
      <c r="K34" s="65"/>
    </row>
    <row r="35" spans="1:11">
      <c r="A35" s="3"/>
      <c r="B35" s="3"/>
      <c r="C35" s="3"/>
      <c r="D35" s="3"/>
      <c r="E35" s="3"/>
      <c r="F35" s="3"/>
      <c r="G35" s="3"/>
      <c r="H35" s="3"/>
    </row>
    <row r="36" spans="1:11">
      <c r="A36" s="4"/>
      <c r="B36" s="4"/>
      <c r="C36" s="4"/>
      <c r="D36" s="4"/>
      <c r="E36" s="4"/>
      <c r="F36" s="4"/>
      <c r="G36" s="4"/>
      <c r="H36" s="4"/>
    </row>
    <row r="37" spans="1:11">
      <c r="A37" s="3"/>
      <c r="B37" s="3"/>
      <c r="C37" s="3"/>
      <c r="D37" s="3"/>
      <c r="E37" s="3"/>
      <c r="F37" s="3"/>
      <c r="G37" s="3"/>
      <c r="H37" s="3"/>
    </row>
    <row r="38" spans="1:11">
      <c r="A38" s="6"/>
      <c r="B38" s="6"/>
      <c r="C38" s="6"/>
      <c r="D38" s="6"/>
      <c r="E38" s="6"/>
      <c r="F38" s="6"/>
      <c r="G38" s="6"/>
      <c r="H38" s="6"/>
    </row>
    <row r="39" spans="1:11">
      <c r="A39" s="6"/>
      <c r="B39" s="6"/>
      <c r="C39" s="6"/>
      <c r="D39" s="6"/>
      <c r="E39" s="6"/>
      <c r="F39" s="6"/>
      <c r="G39" s="6"/>
      <c r="H39" s="6"/>
    </row>
    <row r="40" spans="1:11">
      <c r="A40" s="6"/>
      <c r="B40" s="6"/>
      <c r="C40" s="6"/>
      <c r="D40" s="6"/>
      <c r="E40" s="6"/>
      <c r="F40" s="6"/>
      <c r="G40" s="6"/>
      <c r="H40" s="6"/>
    </row>
    <row r="41" spans="1:11">
      <c r="A41" s="3"/>
      <c r="B41" s="3"/>
      <c r="C41" s="3"/>
      <c r="D41" s="3"/>
      <c r="E41" s="3"/>
      <c r="F41" s="3"/>
      <c r="G41" s="3"/>
      <c r="H41" s="3"/>
    </row>
    <row r="42" spans="1:11">
      <c r="A42" s="4"/>
      <c r="B42" s="4"/>
      <c r="C42" s="4"/>
      <c r="D42" s="4"/>
      <c r="E42" s="4"/>
      <c r="F42" s="4"/>
      <c r="G42" s="4"/>
      <c r="H42" s="4"/>
    </row>
    <row r="43" spans="1:11">
      <c r="A43" s="3"/>
      <c r="B43" s="3"/>
      <c r="C43" s="3"/>
      <c r="D43" s="3"/>
      <c r="E43" s="3"/>
      <c r="F43" s="3"/>
      <c r="G43" s="3"/>
      <c r="H43" s="3"/>
    </row>
    <row r="44" spans="1:11">
      <c r="A44" s="3"/>
      <c r="B44" s="3"/>
      <c r="C44" s="3"/>
      <c r="D44" s="3"/>
      <c r="E44" s="3"/>
      <c r="F44" s="3"/>
      <c r="G44" s="3"/>
      <c r="H44" s="3"/>
    </row>
    <row r="45" spans="1:11">
      <c r="A45" s="3"/>
      <c r="B45" s="3"/>
      <c r="C45" s="3"/>
      <c r="D45" s="3"/>
      <c r="E45" s="3"/>
      <c r="F45" s="3"/>
      <c r="G45" s="3"/>
      <c r="H45" s="3"/>
    </row>
    <row r="46" spans="1:11">
      <c r="A46" s="3"/>
      <c r="B46" s="3"/>
      <c r="C46" s="3"/>
      <c r="D46" s="3"/>
      <c r="E46" s="3"/>
      <c r="F46" s="3"/>
      <c r="G46" s="3"/>
      <c r="H46" s="3"/>
    </row>
    <row r="47" spans="1:11">
      <c r="A47" s="3"/>
      <c r="B47" s="3"/>
      <c r="C47" s="3"/>
      <c r="D47" s="3"/>
      <c r="E47" s="3"/>
      <c r="F47" s="3"/>
      <c r="G47" s="3"/>
      <c r="H47" s="3"/>
    </row>
    <row r="48" spans="1:11">
      <c r="A48" s="3"/>
      <c r="B48" s="3"/>
      <c r="C48" s="3"/>
      <c r="D48" s="3"/>
      <c r="E48" s="3"/>
      <c r="F48" s="3"/>
      <c r="G48" s="3"/>
      <c r="H48" s="3"/>
    </row>
    <row r="49" spans="1:8">
      <c r="A49" s="7"/>
      <c r="B49" s="7"/>
      <c r="C49" s="7"/>
      <c r="D49" s="7"/>
      <c r="E49" s="7"/>
      <c r="F49" s="7"/>
      <c r="G49" s="7"/>
      <c r="H49" s="7"/>
    </row>
    <row r="50" spans="1:8">
      <c r="A50" s="3"/>
      <c r="B50" s="3"/>
      <c r="C50" s="3"/>
      <c r="D50" s="3"/>
      <c r="E50" s="3"/>
      <c r="F50" s="3"/>
      <c r="G50" s="3"/>
      <c r="H50" s="3"/>
    </row>
    <row r="51" spans="1:8">
      <c r="A51" s="3"/>
      <c r="B51" s="3"/>
      <c r="C51" s="3"/>
      <c r="D51" s="3"/>
      <c r="E51" s="3"/>
      <c r="F51" s="3"/>
      <c r="G51" s="3"/>
      <c r="H51" s="3"/>
    </row>
    <row r="52" spans="1:8">
      <c r="A52" s="5"/>
      <c r="B52" s="5"/>
      <c r="C52" s="5"/>
      <c r="D52" s="5"/>
      <c r="E52" s="5"/>
      <c r="F52" s="5"/>
      <c r="G52" s="5"/>
      <c r="H52" s="5"/>
    </row>
    <row r="53" spans="1:8">
      <c r="A53" s="5"/>
      <c r="B53" s="5"/>
      <c r="C53" s="5"/>
      <c r="D53" s="5"/>
      <c r="E53" s="5"/>
      <c r="F53" s="5"/>
      <c r="G53" s="5"/>
      <c r="H53" s="5"/>
    </row>
    <row r="54" spans="1:8">
      <c r="A54" s="5"/>
      <c r="B54" s="5"/>
      <c r="C54" s="5"/>
      <c r="D54" s="5"/>
      <c r="E54" s="5"/>
      <c r="F54" s="5"/>
      <c r="G54" s="5"/>
      <c r="H54" s="5"/>
    </row>
    <row r="55" spans="1:8">
      <c r="A55" s="5"/>
      <c r="B55" s="5"/>
      <c r="C55" s="5"/>
      <c r="D55" s="5"/>
      <c r="E55" s="5"/>
      <c r="F55" s="5"/>
      <c r="G55" s="5"/>
      <c r="H55" s="5"/>
    </row>
    <row r="56" spans="1:8">
      <c r="A56" s="5"/>
      <c r="B56" s="5"/>
      <c r="C56" s="5"/>
      <c r="D56" s="5"/>
      <c r="E56" s="5"/>
      <c r="F56" s="5"/>
      <c r="G56" s="5"/>
      <c r="H56" s="5"/>
    </row>
    <row r="57" spans="1:8">
      <c r="A57" s="5"/>
      <c r="B57" s="5"/>
      <c r="C57" s="5"/>
      <c r="D57" s="5"/>
      <c r="E57" s="5"/>
      <c r="F57" s="5"/>
      <c r="G57" s="5"/>
      <c r="H57" s="5"/>
    </row>
    <row r="58" spans="1:8">
      <c r="A58" s="5"/>
      <c r="B58" s="5"/>
      <c r="C58" s="5"/>
      <c r="D58" s="5"/>
      <c r="E58" s="5"/>
      <c r="F58" s="5"/>
      <c r="G58" s="5"/>
      <c r="H58" s="5"/>
    </row>
    <row r="59" spans="1:8">
      <c r="A59" s="5"/>
      <c r="B59" s="5"/>
      <c r="C59" s="5"/>
      <c r="D59" s="5"/>
      <c r="E59" s="5"/>
      <c r="F59" s="5"/>
      <c r="G59" s="5"/>
      <c r="H59" s="5"/>
    </row>
    <row r="60" spans="1:8">
      <c r="A60" s="5"/>
      <c r="B60" s="5"/>
      <c r="C60" s="5"/>
      <c r="D60" s="5"/>
      <c r="E60" s="5"/>
      <c r="F60" s="5"/>
      <c r="G60" s="5"/>
      <c r="H60" s="5"/>
    </row>
    <row r="61" spans="1:8">
      <c r="A61" s="3"/>
      <c r="B61" s="3"/>
      <c r="C61" s="3"/>
      <c r="D61" s="3"/>
      <c r="E61" s="3"/>
      <c r="F61" s="3"/>
      <c r="G61" s="3"/>
      <c r="H61" s="3"/>
    </row>
    <row r="62" spans="1:8">
      <c r="A62" s="4"/>
      <c r="B62" s="4"/>
      <c r="C62" s="4"/>
      <c r="D62" s="4"/>
      <c r="E62" s="4"/>
      <c r="F62" s="4"/>
      <c r="G62" s="4"/>
      <c r="H62" s="4"/>
    </row>
    <row r="63" spans="1:8">
      <c r="A63" s="3"/>
      <c r="B63" s="3"/>
      <c r="C63" s="3"/>
      <c r="D63" s="3"/>
      <c r="E63" s="3"/>
      <c r="F63" s="3"/>
      <c r="G63" s="3"/>
      <c r="H63" s="3"/>
    </row>
    <row r="64" spans="1:8">
      <c r="A64" s="6"/>
      <c r="B64" s="6"/>
      <c r="C64" s="6"/>
      <c r="D64" s="6"/>
      <c r="E64" s="6"/>
      <c r="F64" s="6"/>
      <c r="G64" s="6"/>
      <c r="H64" s="6"/>
    </row>
    <row r="65" spans="1:8">
      <c r="A65" s="6"/>
      <c r="B65" s="6"/>
      <c r="C65" s="6"/>
      <c r="D65" s="6"/>
      <c r="E65" s="6"/>
      <c r="F65" s="6"/>
      <c r="G65" s="6"/>
      <c r="H65" s="6"/>
    </row>
    <row r="66" spans="1:8">
      <c r="A66" s="6"/>
      <c r="B66" s="6"/>
      <c r="C66" s="6"/>
      <c r="D66" s="6"/>
      <c r="E66" s="6"/>
      <c r="F66" s="6"/>
      <c r="G66" s="6"/>
      <c r="H66" s="6"/>
    </row>
    <row r="67" spans="1:8">
      <c r="A67" s="3"/>
      <c r="B67" s="3"/>
      <c r="C67" s="3"/>
      <c r="D67" s="3"/>
      <c r="E67" s="3"/>
      <c r="F67" s="3"/>
      <c r="G67" s="3"/>
      <c r="H67" s="3"/>
    </row>
    <row r="68" spans="1:8">
      <c r="A68" s="4"/>
      <c r="B68" s="4"/>
      <c r="C68" s="4"/>
      <c r="D68" s="4"/>
      <c r="E68" s="4"/>
      <c r="F68" s="4"/>
      <c r="G68" s="4"/>
      <c r="H68" s="4"/>
    </row>
    <row r="69" spans="1:8">
      <c r="A69" s="3"/>
      <c r="B69" s="3"/>
      <c r="C69" s="3"/>
      <c r="D69" s="3"/>
      <c r="E69" s="3"/>
      <c r="F69" s="3"/>
      <c r="G69" s="3"/>
      <c r="H69" s="3"/>
    </row>
    <row r="70" spans="1:8">
      <c r="A70" s="3"/>
      <c r="B70" s="3"/>
      <c r="C70" s="3"/>
      <c r="D70" s="3"/>
      <c r="E70" s="3"/>
      <c r="F70" s="3"/>
      <c r="G70" s="3"/>
      <c r="H70" s="3"/>
    </row>
    <row r="71" spans="1:8">
      <c r="A71" s="3"/>
      <c r="B71" s="3"/>
      <c r="C71" s="3"/>
      <c r="D71" s="3"/>
      <c r="E71" s="3"/>
      <c r="F71" s="3"/>
      <c r="G71" s="3"/>
      <c r="H71" s="3"/>
    </row>
    <row r="72" spans="1:8">
      <c r="A72" s="3"/>
      <c r="B72" s="3"/>
      <c r="C72" s="3"/>
      <c r="D72" s="3"/>
      <c r="E72" s="3"/>
      <c r="F72" s="3"/>
      <c r="G72" s="3"/>
      <c r="H72" s="3"/>
    </row>
    <row r="73" spans="1:8">
      <c r="A73" s="3"/>
      <c r="B73" s="3"/>
      <c r="C73" s="3"/>
      <c r="D73" s="3"/>
      <c r="E73" s="3"/>
      <c r="F73" s="3"/>
      <c r="G73" s="3"/>
      <c r="H73" s="3"/>
    </row>
    <row r="74" spans="1:8">
      <c r="A74" s="3"/>
      <c r="B74" s="3"/>
      <c r="C74" s="3"/>
      <c r="D74" s="3"/>
      <c r="E74" s="3"/>
      <c r="F74" s="3"/>
      <c r="G74" s="3"/>
      <c r="H74" s="3"/>
    </row>
    <row r="75" spans="1:8">
      <c r="A75" s="3"/>
      <c r="B75" s="3"/>
      <c r="C75" s="3"/>
      <c r="D75" s="3"/>
      <c r="E75" s="3"/>
      <c r="F75" s="3"/>
      <c r="G75" s="3"/>
      <c r="H75" s="3"/>
    </row>
    <row r="76" spans="1:8">
      <c r="A76" s="3"/>
      <c r="B76" s="3"/>
      <c r="C76" s="3"/>
      <c r="D76" s="3"/>
      <c r="E76" s="3"/>
      <c r="F76" s="3"/>
      <c r="G76" s="3"/>
      <c r="H76" s="3"/>
    </row>
    <row r="77" spans="1:8">
      <c r="A77" s="3"/>
      <c r="B77" s="3"/>
      <c r="C77" s="3"/>
      <c r="D77" s="3"/>
      <c r="E77" s="3"/>
      <c r="F77" s="3"/>
      <c r="G77" s="3"/>
      <c r="H77" s="3"/>
    </row>
    <row r="78" spans="1:8">
      <c r="A78" s="3"/>
      <c r="B78" s="3"/>
      <c r="C78" s="3"/>
      <c r="D78" s="3"/>
      <c r="E78" s="3"/>
      <c r="F78" s="3"/>
      <c r="G78" s="3"/>
      <c r="H78" s="3"/>
    </row>
    <row r="79" spans="1:8">
      <c r="A79" s="3"/>
      <c r="B79" s="3"/>
      <c r="C79" s="3"/>
      <c r="D79" s="3"/>
      <c r="E79" s="3"/>
      <c r="F79" s="3"/>
      <c r="G79" s="3"/>
      <c r="H79" s="3"/>
    </row>
    <row r="80" spans="1:8">
      <c r="A80" s="3"/>
      <c r="B80" s="3"/>
      <c r="C80" s="3"/>
      <c r="D80" s="3"/>
      <c r="E80" s="3"/>
      <c r="F80" s="3"/>
      <c r="G80" s="3"/>
      <c r="H80" s="3"/>
    </row>
    <row r="81" spans="1:8">
      <c r="A81" s="3"/>
      <c r="B81" s="3"/>
      <c r="C81" s="3"/>
      <c r="D81" s="3"/>
      <c r="E81" s="3"/>
      <c r="F81" s="3"/>
      <c r="G81" s="3"/>
      <c r="H81" s="3"/>
    </row>
    <row r="82" spans="1:8">
      <c r="A82" s="3"/>
      <c r="B82" s="3"/>
      <c r="C82" s="3"/>
      <c r="D82" s="3"/>
      <c r="E82" s="3"/>
      <c r="F82" s="3"/>
      <c r="G82" s="3"/>
      <c r="H82" s="3"/>
    </row>
    <row r="83" spans="1:8">
      <c r="A83" s="3"/>
      <c r="B83" s="3"/>
      <c r="C83" s="3"/>
      <c r="D83" s="3"/>
      <c r="E83" s="3"/>
      <c r="F83" s="3"/>
      <c r="G83" s="3"/>
      <c r="H83" s="3"/>
    </row>
    <row r="84" spans="1:8">
      <c r="A84" s="3"/>
      <c r="B84" s="3"/>
      <c r="C84" s="3"/>
      <c r="D84" s="3"/>
      <c r="E84" s="3"/>
      <c r="F84" s="3"/>
      <c r="G84" s="3"/>
      <c r="H84" s="3"/>
    </row>
    <row r="85" spans="1:8">
      <c r="A85" s="3"/>
      <c r="B85" s="3"/>
      <c r="C85" s="3"/>
      <c r="D85" s="3"/>
      <c r="E85" s="3"/>
      <c r="F85" s="3"/>
      <c r="G85" s="3"/>
      <c r="H85" s="3"/>
    </row>
    <row r="86" spans="1:8">
      <c r="A86" s="3"/>
      <c r="B86" s="3"/>
      <c r="C86" s="3"/>
      <c r="D86" s="3"/>
      <c r="E86" s="3"/>
      <c r="F86" s="3"/>
      <c r="G86" s="3"/>
      <c r="H86" s="3"/>
    </row>
    <row r="87" spans="1:8">
      <c r="A87" s="3"/>
      <c r="B87" s="3"/>
      <c r="C87" s="3"/>
      <c r="D87" s="3"/>
      <c r="E87" s="3"/>
      <c r="F87" s="3"/>
      <c r="G87" s="3"/>
      <c r="H87" s="3"/>
    </row>
    <row r="88" spans="1:8">
      <c r="A88" s="3"/>
      <c r="B88" s="3"/>
      <c r="C88" s="3"/>
      <c r="D88" s="3"/>
      <c r="E88" s="3"/>
      <c r="F88" s="3"/>
      <c r="G88" s="3"/>
      <c r="H88" s="3"/>
    </row>
    <row r="89" spans="1:8">
      <c r="A89" s="3"/>
      <c r="B89" s="3"/>
      <c r="C89" s="3"/>
      <c r="D89" s="3"/>
      <c r="E89" s="3"/>
      <c r="F89" s="3"/>
      <c r="G89" s="3"/>
      <c r="H89" s="3"/>
    </row>
    <row r="90" spans="1:8">
      <c r="A90" s="3"/>
      <c r="B90" s="3"/>
      <c r="C90" s="3"/>
      <c r="D90" s="3"/>
      <c r="E90" s="3"/>
      <c r="F90" s="3"/>
      <c r="G90" s="3"/>
      <c r="H90" s="3"/>
    </row>
    <row r="91" spans="1:8">
      <c r="A91" s="3"/>
      <c r="B91" s="3"/>
      <c r="C91" s="3"/>
      <c r="D91" s="3"/>
      <c r="E91" s="3"/>
      <c r="F91" s="3"/>
      <c r="G91" s="3"/>
      <c r="H91" s="3"/>
    </row>
    <row r="92" spans="1:8">
      <c r="A92" s="3"/>
      <c r="B92" s="3"/>
      <c r="C92" s="3"/>
      <c r="D92" s="3"/>
      <c r="E92" s="3"/>
      <c r="F92" s="3"/>
      <c r="G92" s="3"/>
      <c r="H92" s="3"/>
    </row>
    <row r="93" spans="1:8">
      <c r="A93" s="3"/>
      <c r="B93" s="3"/>
      <c r="C93" s="3"/>
      <c r="D93" s="3"/>
      <c r="E93" s="3"/>
      <c r="F93" s="3"/>
      <c r="G93" s="3"/>
      <c r="H93" s="3"/>
    </row>
    <row r="94" spans="1:8">
      <c r="A94" s="3"/>
      <c r="B94" s="3"/>
      <c r="C94" s="3"/>
      <c r="D94" s="3"/>
      <c r="E94" s="3"/>
      <c r="F94" s="3"/>
      <c r="G94" s="3"/>
      <c r="H94" s="3"/>
    </row>
    <row r="95" spans="1:8">
      <c r="A95" s="3"/>
      <c r="B95" s="3"/>
      <c r="C95" s="3"/>
      <c r="D95" s="3"/>
      <c r="E95" s="3"/>
      <c r="F95" s="3"/>
      <c r="G95" s="3"/>
      <c r="H95" s="3"/>
    </row>
    <row r="96" spans="1:8">
      <c r="A96" s="3"/>
      <c r="B96" s="3"/>
      <c r="C96" s="3"/>
      <c r="D96" s="3"/>
      <c r="E96" s="3"/>
      <c r="F96" s="3"/>
      <c r="G96" s="3"/>
      <c r="H96" s="3"/>
    </row>
    <row r="97" spans="1:8">
      <c r="A97" s="3"/>
      <c r="B97" s="3"/>
      <c r="C97" s="3"/>
      <c r="D97" s="3"/>
      <c r="E97" s="3"/>
      <c r="F97" s="3"/>
      <c r="G97" s="3"/>
      <c r="H97" s="3"/>
    </row>
    <row r="98" spans="1:8">
      <c r="A98" s="3"/>
      <c r="B98" s="3"/>
      <c r="C98" s="3"/>
      <c r="D98" s="3"/>
      <c r="E98" s="3"/>
      <c r="F98" s="3"/>
      <c r="G98" s="3"/>
      <c r="H98" s="3"/>
    </row>
    <row r="99" spans="1:8">
      <c r="A99" s="3"/>
      <c r="B99" s="3"/>
      <c r="C99" s="3"/>
      <c r="D99" s="3"/>
      <c r="E99" s="3"/>
      <c r="F99" s="3"/>
      <c r="G99" s="3"/>
      <c r="H99" s="3"/>
    </row>
    <row r="100" spans="1:8">
      <c r="A100" s="3"/>
      <c r="B100" s="3"/>
      <c r="C100" s="3"/>
      <c r="D100" s="3"/>
      <c r="E100" s="3"/>
      <c r="F100" s="3"/>
      <c r="G100" s="3"/>
      <c r="H100" s="3"/>
    </row>
    <row r="101" spans="1:8">
      <c r="A101" s="3"/>
      <c r="B101" s="3"/>
      <c r="C101" s="3"/>
      <c r="D101" s="3"/>
      <c r="E101" s="3"/>
      <c r="F101" s="3"/>
      <c r="G101" s="3"/>
      <c r="H101" s="3"/>
    </row>
    <row r="102" spans="1:8">
      <c r="A102" s="3"/>
      <c r="B102" s="3"/>
      <c r="C102" s="3"/>
      <c r="D102" s="3"/>
      <c r="E102" s="3"/>
      <c r="F102" s="3"/>
      <c r="G102" s="3"/>
      <c r="H102" s="3"/>
    </row>
    <row r="103" spans="1:8">
      <c r="A103" s="3"/>
      <c r="B103" s="3"/>
      <c r="C103" s="3"/>
      <c r="D103" s="3"/>
      <c r="E103" s="3"/>
      <c r="F103" s="3"/>
      <c r="G103" s="3"/>
      <c r="H103" s="3"/>
    </row>
    <row r="104" spans="1:8">
      <c r="A104" s="3"/>
      <c r="B104" s="3"/>
      <c r="C104" s="3"/>
      <c r="D104" s="3"/>
      <c r="E104" s="3"/>
      <c r="F104" s="3"/>
      <c r="G104" s="3"/>
      <c r="H104" s="3"/>
    </row>
    <row r="105" spans="1:8">
      <c r="A105" s="3"/>
      <c r="B105" s="3"/>
      <c r="C105" s="3"/>
      <c r="D105" s="3"/>
      <c r="E105" s="3"/>
      <c r="F105" s="3"/>
      <c r="G105" s="3"/>
      <c r="H105" s="3"/>
    </row>
    <row r="106" spans="1:8">
      <c r="A106" s="3"/>
      <c r="B106" s="3"/>
      <c r="C106" s="3"/>
      <c r="D106" s="3"/>
      <c r="E106" s="3"/>
      <c r="F106" s="3"/>
      <c r="G106" s="3"/>
      <c r="H106" s="3"/>
    </row>
    <row r="107" spans="1:8">
      <c r="A107" s="3"/>
      <c r="B107" s="3"/>
      <c r="C107" s="3"/>
      <c r="D107" s="3"/>
      <c r="E107" s="3"/>
      <c r="F107" s="3"/>
      <c r="G107" s="3"/>
      <c r="H107" s="3"/>
    </row>
    <row r="108" spans="1:8">
      <c r="A108" s="3"/>
      <c r="B108" s="3"/>
      <c r="C108" s="3"/>
      <c r="D108" s="3"/>
      <c r="E108" s="3"/>
      <c r="F108" s="3"/>
      <c r="G108" s="3"/>
      <c r="H108" s="3"/>
    </row>
    <row r="109" spans="1:8">
      <c r="A109" s="3"/>
      <c r="B109" s="3"/>
      <c r="C109" s="3"/>
      <c r="D109" s="3"/>
      <c r="E109" s="3"/>
      <c r="F109" s="3"/>
      <c r="G109" s="3"/>
      <c r="H109" s="3"/>
    </row>
    <row r="110" spans="1:8">
      <c r="A110" s="3"/>
      <c r="B110" s="3"/>
      <c r="C110" s="3"/>
      <c r="D110" s="3"/>
      <c r="E110" s="3"/>
      <c r="F110" s="3"/>
      <c r="G110" s="3"/>
      <c r="H110" s="3"/>
    </row>
    <row r="111" spans="1:8">
      <c r="A111" s="3"/>
      <c r="B111" s="3"/>
      <c r="C111" s="3"/>
      <c r="D111" s="3"/>
      <c r="E111" s="3"/>
      <c r="F111" s="3"/>
      <c r="G111" s="3"/>
      <c r="H111" s="3"/>
    </row>
    <row r="112" spans="1:8">
      <c r="A112" s="3"/>
      <c r="B112" s="3"/>
      <c r="C112" s="3"/>
      <c r="D112" s="3"/>
      <c r="E112" s="3"/>
      <c r="F112" s="3"/>
      <c r="G112" s="3"/>
      <c r="H112" s="3"/>
    </row>
    <row r="113" spans="1:8">
      <c r="A113" s="3"/>
      <c r="B113" s="3"/>
      <c r="C113" s="3"/>
      <c r="D113" s="3"/>
      <c r="E113" s="3"/>
      <c r="F113" s="3"/>
      <c r="G113" s="3"/>
      <c r="H113" s="3"/>
    </row>
    <row r="114" spans="1:8">
      <c r="A114" s="3"/>
      <c r="B114" s="3"/>
      <c r="C114" s="3"/>
      <c r="D114" s="3"/>
      <c r="E114" s="3"/>
      <c r="F114" s="3"/>
      <c r="G114" s="3"/>
      <c r="H114" s="3"/>
    </row>
    <row r="115" spans="1:8">
      <c r="A115" s="3"/>
      <c r="B115" s="3"/>
      <c r="C115" s="3"/>
      <c r="D115" s="3"/>
      <c r="E115" s="3"/>
      <c r="F115" s="3"/>
      <c r="G115" s="3"/>
      <c r="H115" s="3"/>
    </row>
    <row r="116" spans="1:8">
      <c r="A116" s="3"/>
      <c r="B116" s="3"/>
      <c r="C116" s="3"/>
      <c r="D116" s="3"/>
      <c r="E116" s="3"/>
      <c r="F116" s="3"/>
      <c r="G116" s="3"/>
      <c r="H116" s="3"/>
    </row>
    <row r="117" spans="1:8">
      <c r="A117" s="3"/>
      <c r="B117" s="3"/>
      <c r="C117" s="3"/>
      <c r="D117" s="3"/>
      <c r="E117" s="3"/>
      <c r="F117" s="3"/>
      <c r="G117" s="3"/>
      <c r="H117" s="3"/>
    </row>
    <row r="118" spans="1:8">
      <c r="A118" s="3"/>
      <c r="B118" s="3"/>
      <c r="C118" s="3"/>
      <c r="D118" s="3"/>
      <c r="E118" s="3"/>
      <c r="F118" s="3"/>
      <c r="G118" s="3"/>
      <c r="H118" s="3"/>
    </row>
    <row r="119" spans="1:8">
      <c r="A119" s="3"/>
      <c r="B119" s="3"/>
      <c r="C119" s="3"/>
      <c r="D119" s="3"/>
      <c r="E119" s="3"/>
      <c r="F119" s="3"/>
      <c r="G119" s="3"/>
      <c r="H119" s="3"/>
    </row>
    <row r="120" spans="1:8">
      <c r="A120" s="3"/>
      <c r="B120" s="3"/>
      <c r="C120" s="3"/>
      <c r="D120" s="3"/>
      <c r="E120" s="3"/>
      <c r="F120" s="3"/>
      <c r="G120" s="3"/>
      <c r="H120" s="3"/>
    </row>
    <row r="121" spans="1:8">
      <c r="A121" s="3"/>
      <c r="B121" s="3"/>
      <c r="C121" s="3"/>
      <c r="D121" s="3"/>
      <c r="E121" s="3"/>
      <c r="F121" s="3"/>
      <c r="G121" s="3"/>
      <c r="H121" s="3"/>
    </row>
    <row r="122" spans="1:8">
      <c r="A122" s="3"/>
      <c r="B122" s="3"/>
      <c r="C122" s="3"/>
      <c r="D122" s="3"/>
      <c r="E122" s="3"/>
      <c r="F122" s="3"/>
      <c r="G122" s="3"/>
      <c r="H122" s="3"/>
    </row>
    <row r="123" spans="1:8">
      <c r="A123" s="3"/>
      <c r="B123" s="3"/>
      <c r="C123" s="3"/>
      <c r="D123" s="3"/>
      <c r="E123" s="3"/>
      <c r="F123" s="3"/>
      <c r="G123" s="3"/>
      <c r="H123" s="3"/>
    </row>
    <row r="124" spans="1:8">
      <c r="A124" s="3"/>
      <c r="B124" s="3"/>
      <c r="C124" s="3"/>
      <c r="D124" s="3"/>
      <c r="E124" s="3"/>
      <c r="F124" s="3"/>
      <c r="G124" s="3"/>
      <c r="H124" s="3"/>
    </row>
    <row r="125" spans="1:8">
      <c r="A125" s="3"/>
      <c r="B125" s="3"/>
      <c r="C125" s="3"/>
      <c r="D125" s="3"/>
      <c r="E125" s="3"/>
      <c r="F125" s="3"/>
      <c r="G125" s="3"/>
      <c r="H125" s="3"/>
    </row>
    <row r="126" spans="1:8">
      <c r="A126" s="3"/>
      <c r="B126" s="3"/>
      <c r="C126" s="3"/>
      <c r="D126" s="3"/>
      <c r="E126" s="3"/>
      <c r="F126" s="3"/>
      <c r="G126" s="3"/>
      <c r="H126" s="3"/>
    </row>
    <row r="127" spans="1:8">
      <c r="A127" s="3"/>
      <c r="B127" s="3"/>
      <c r="C127" s="3"/>
      <c r="D127" s="3"/>
      <c r="E127" s="3"/>
      <c r="F127" s="3"/>
      <c r="G127" s="3"/>
      <c r="H127" s="3"/>
    </row>
    <row r="128" spans="1:8">
      <c r="A128" s="3"/>
      <c r="B128" s="3"/>
      <c r="C128" s="3"/>
      <c r="D128" s="3"/>
      <c r="E128" s="3"/>
      <c r="F128" s="3"/>
      <c r="G128" s="3"/>
      <c r="H128" s="3"/>
    </row>
    <row r="129" spans="1:8">
      <c r="A129" s="3"/>
      <c r="B129" s="3"/>
      <c r="C129" s="3"/>
      <c r="D129" s="3"/>
      <c r="E129" s="3"/>
      <c r="F129" s="3"/>
      <c r="G129" s="3"/>
      <c r="H129" s="3"/>
    </row>
    <row r="130" spans="1:8">
      <c r="A130" s="3"/>
      <c r="B130" s="3"/>
      <c r="C130" s="3"/>
      <c r="D130" s="3"/>
      <c r="E130" s="3"/>
      <c r="F130" s="3"/>
      <c r="G130" s="3"/>
      <c r="H130" s="3"/>
    </row>
    <row r="131" spans="1:8">
      <c r="A131" s="3"/>
      <c r="B131" s="3"/>
      <c r="C131" s="3"/>
      <c r="D131" s="3"/>
      <c r="E131" s="3"/>
      <c r="F131" s="3"/>
      <c r="G131" s="3"/>
      <c r="H131" s="3"/>
    </row>
    <row r="132" spans="1:8">
      <c r="A132" s="3"/>
      <c r="B132" s="3"/>
      <c r="C132" s="3"/>
      <c r="D132" s="3"/>
      <c r="E132" s="3"/>
      <c r="F132" s="3"/>
      <c r="G132" s="3"/>
      <c r="H132" s="3"/>
    </row>
    <row r="133" spans="1:8">
      <c r="A133" s="3"/>
      <c r="B133" s="3"/>
      <c r="C133" s="3"/>
      <c r="D133" s="3"/>
      <c r="E133" s="3"/>
      <c r="F133" s="3"/>
      <c r="G133" s="3"/>
      <c r="H133" s="3"/>
    </row>
  </sheetData>
  <mergeCells count="155">
    <mergeCell ref="I9:I10"/>
    <mergeCell ref="J9:J10"/>
    <mergeCell ref="K9:K10"/>
    <mergeCell ref="K11:K12"/>
    <mergeCell ref="A13:A14"/>
    <mergeCell ref="B13:B14"/>
    <mergeCell ref="C13:C14"/>
    <mergeCell ref="D13:D14"/>
    <mergeCell ref="E13:E14"/>
    <mergeCell ref="F13:F14"/>
    <mergeCell ref="G13:G14"/>
    <mergeCell ref="H13:H14"/>
    <mergeCell ref="I13:I14"/>
    <mergeCell ref="J13:J14"/>
    <mergeCell ref="K13:K14"/>
    <mergeCell ref="F11:F12"/>
    <mergeCell ref="G11:G12"/>
    <mergeCell ref="H11:H12"/>
    <mergeCell ref="I11:I12"/>
    <mergeCell ref="J11:J12"/>
    <mergeCell ref="A11:A12"/>
    <mergeCell ref="B11:B12"/>
    <mergeCell ref="C11:C12"/>
    <mergeCell ref="D11:D12"/>
    <mergeCell ref="K23:K24"/>
    <mergeCell ref="A25:A26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K25:K26"/>
    <mergeCell ref="F23:F24"/>
    <mergeCell ref="G23:G24"/>
    <mergeCell ref="H23:H24"/>
    <mergeCell ref="I23:I24"/>
    <mergeCell ref="J23:J24"/>
    <mergeCell ref="A23:A24"/>
    <mergeCell ref="B23:B24"/>
    <mergeCell ref="C23:C24"/>
    <mergeCell ref="D23:D24"/>
    <mergeCell ref="E23:E24"/>
    <mergeCell ref="K19:K20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K21:K22"/>
    <mergeCell ref="A19:A20"/>
    <mergeCell ref="B19:B20"/>
    <mergeCell ref="C19:C20"/>
    <mergeCell ref="D19:D20"/>
    <mergeCell ref="E19:E20"/>
    <mergeCell ref="I19:I20"/>
    <mergeCell ref="J19:J20"/>
    <mergeCell ref="I15:I16"/>
    <mergeCell ref="J15:J16"/>
    <mergeCell ref="K15:K16"/>
    <mergeCell ref="A17:A18"/>
    <mergeCell ref="B17:B18"/>
    <mergeCell ref="C17:C18"/>
    <mergeCell ref="D17:D18"/>
    <mergeCell ref="E17:E18"/>
    <mergeCell ref="F17:F18"/>
    <mergeCell ref="G17:G18"/>
    <mergeCell ref="H17:H18"/>
    <mergeCell ref="I17:I18"/>
    <mergeCell ref="J17:J18"/>
    <mergeCell ref="K17:K18"/>
    <mergeCell ref="B15:B16"/>
    <mergeCell ref="C15:C16"/>
    <mergeCell ref="D15:D16"/>
    <mergeCell ref="E15:E16"/>
    <mergeCell ref="F15:F16"/>
    <mergeCell ref="A1:H1"/>
    <mergeCell ref="A4:A8"/>
    <mergeCell ref="B4:B8"/>
    <mergeCell ref="A27:A28"/>
    <mergeCell ref="B27:B28"/>
    <mergeCell ref="A29:A30"/>
    <mergeCell ref="B29:B30"/>
    <mergeCell ref="E4:E8"/>
    <mergeCell ref="F4:F8"/>
    <mergeCell ref="H29:H30"/>
    <mergeCell ref="G4:G8"/>
    <mergeCell ref="H4:H8"/>
    <mergeCell ref="A9:A10"/>
    <mergeCell ref="B9:B10"/>
    <mergeCell ref="C9:C10"/>
    <mergeCell ref="D9:D10"/>
    <mergeCell ref="E9:E10"/>
    <mergeCell ref="F9:F10"/>
    <mergeCell ref="G9:G10"/>
    <mergeCell ref="H9:H10"/>
    <mergeCell ref="E11:E12"/>
    <mergeCell ref="G19:G20"/>
    <mergeCell ref="H19:H20"/>
    <mergeCell ref="A33:A34"/>
    <mergeCell ref="B33:B34"/>
    <mergeCell ref="A15:A16"/>
    <mergeCell ref="H33:H34"/>
    <mergeCell ref="I33:I34"/>
    <mergeCell ref="J33:J34"/>
    <mergeCell ref="K33:K34"/>
    <mergeCell ref="C33:C34"/>
    <mergeCell ref="D33:D34"/>
    <mergeCell ref="E33:E34"/>
    <mergeCell ref="F33:F34"/>
    <mergeCell ref="G33:G34"/>
    <mergeCell ref="C31:C32"/>
    <mergeCell ref="D31:D32"/>
    <mergeCell ref="E31:E32"/>
    <mergeCell ref="F31:F32"/>
    <mergeCell ref="G31:G32"/>
    <mergeCell ref="H31:H32"/>
    <mergeCell ref="I31:I32"/>
    <mergeCell ref="J31:J32"/>
    <mergeCell ref="K31:K32"/>
    <mergeCell ref="F19:F20"/>
    <mergeCell ref="A31:A32"/>
    <mergeCell ref="B31:B32"/>
    <mergeCell ref="I4:I8"/>
    <mergeCell ref="J4:J8"/>
    <mergeCell ref="I29:I30"/>
    <mergeCell ref="J29:J30"/>
    <mergeCell ref="K29:K30"/>
    <mergeCell ref="C29:C30"/>
    <mergeCell ref="D29:D30"/>
    <mergeCell ref="E29:E30"/>
    <mergeCell ref="F29:F30"/>
    <mergeCell ref="G29:G30"/>
    <mergeCell ref="K4:K8"/>
    <mergeCell ref="C27:C28"/>
    <mergeCell ref="D27:D28"/>
    <mergeCell ref="E27:E28"/>
    <mergeCell ref="F27:F28"/>
    <mergeCell ref="G27:G28"/>
    <mergeCell ref="H27:H28"/>
    <mergeCell ref="I27:I28"/>
    <mergeCell ref="J27:J28"/>
    <mergeCell ref="K27:K28"/>
    <mergeCell ref="G15:G16"/>
    <mergeCell ref="H15:H16"/>
    <mergeCell ref="C4:C8"/>
    <mergeCell ref="D4:D8"/>
  </mergeCells>
  <pageMargins left="0.56000000000000005" right="0.70866141732283472" top="0.74803149606299213" bottom="0.74803149606299213" header="0.31496062992125984" footer="0.31496062992125984"/>
  <pageSetup paperSize="9" scale="76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SGSTfdsSEFDS123445</dc:creator>
  <cp:lastModifiedBy>Admin</cp:lastModifiedBy>
  <cp:lastPrinted>2014-03-07T06:48:34Z</cp:lastPrinted>
  <dcterms:created xsi:type="dcterms:W3CDTF">2013-07-10T07:31:39Z</dcterms:created>
  <dcterms:modified xsi:type="dcterms:W3CDTF">2016-02-25T11:13:55Z</dcterms:modified>
</cp:coreProperties>
</file>